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G:\My Drive\MeasuringU\Papers and Books\benchmarking book\"/>
    </mc:Choice>
  </mc:AlternateContent>
  <bookViews>
    <workbookView xWindow="0" yWindow="0" windowWidth="16380" windowHeight="8190" tabRatio="212" xr2:uid="{00000000-000D-0000-FFFF-FFFF00000000}"/>
  </bookViews>
  <sheets>
    <sheet name="Hotel_Study_Final1" sheetId="1" r:id="rId1"/>
  </sheets>
  <calcPr calcId="171027" concurrentCalc="0"/>
</workbook>
</file>

<file path=xl/calcChain.xml><?xml version="1.0" encoding="utf-8"?>
<calcChain xmlns="http://schemas.openxmlformats.org/spreadsheetml/2006/main">
  <c r="BN6" i="1" l="1"/>
  <c r="BN7" i="1"/>
  <c r="BN8" i="1"/>
  <c r="BN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5" i="1"/>
  <c r="BN3" i="1"/>
  <c r="BN4" i="1"/>
  <c r="BN2" i="1"/>
  <c r="BL3" i="1"/>
  <c r="BL4" i="1"/>
  <c r="BL5" i="1"/>
  <c r="BL6" i="1"/>
  <c r="BL7" i="1"/>
  <c r="BL8" i="1"/>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2" i="1"/>
  <c r="BJ4" i="1"/>
  <c r="BJ5" i="1"/>
  <c r="BJ6" i="1"/>
  <c r="BJ7" i="1"/>
  <c r="BJ8" i="1"/>
  <c r="BJ9"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2" i="1"/>
  <c r="BJ3" i="1"/>
  <c r="BH4" i="1"/>
  <c r="BH5"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3" i="1"/>
</calcChain>
</file>

<file path=xl/sharedStrings.xml><?xml version="1.0" encoding="utf-8"?>
<sst xmlns="http://schemas.openxmlformats.org/spreadsheetml/2006/main" count="1122" uniqueCount="328">
  <si>
    <t>Response ID</t>
  </si>
  <si>
    <t>How would you describe your attitude toward the following companies? [Hilton]</t>
  </si>
  <si>
    <t>How would you describe your attitude toward the following companies? [Marriott]</t>
  </si>
  <si>
    <t>How would you describe your attitude toward the following companies? [Holiday Inn]</t>
  </si>
  <si>
    <t>How would you describe your attitude toward the following companies? [Best Western]</t>
  </si>
  <si>
    <t>How would you describe your attitude toward the following companies? [Hyatt]</t>
  </si>
  <si>
    <t>In the past 12 months, how many times have you visited the Marriott website?</t>
  </si>
  <si>
    <t>In the past 12 months, how many times have you visited the Best Western website?</t>
  </si>
  <si>
    <t>Imagine you’re scheduling a trip to Denver, Colorado and need to book a hotel for your stay. On the following website, find out how much it would cost to book a room (without fees or tax) with one king bed from November 27th – November 29th at the Denver Marriott City Center (use 'MEMBER RATE' pricing). Please write down or remember the cost as you will be asked for it later.</t>
  </si>
  <si>
    <t>How much was the cost of the hotel room (for all three nights)?</t>
  </si>
  <si>
    <t>How much was the cost of the hotel room (for all three nights)? [Other]</t>
  </si>
  <si>
    <t>How confident are you that you completed the task successfully? []</t>
  </si>
  <si>
    <t>How easy or difficult was the task? []</t>
  </si>
  <si>
    <t>Please describe why you rated the difficulty the way you did.</t>
  </si>
  <si>
    <t>Imagine you’re booking one hotel room for a trip to Salt Lake City, Utah on October 15th to October 17th. On the following website, find a hotel in Salt Lake City, Utah that is pet friendly, has a pool, and has a user rating of at least 4.7 out of 5. Please write down or remember the hotel name as you will be asked for it later.</t>
  </si>
  <si>
    <t>What is the hotel you found?</t>
  </si>
  <si>
    <t>What is the hotel you found? [Other]</t>
  </si>
  <si>
    <t>Imagine you’re scheduling a trip to Denver, Colorado and need to book a hotel for your stay. On the following website, find out how much it would cost to book a room (without fees or tax) with one king bed from October 1st – October 4th at the Denver Tech Center Hotel (note: use the “Flexible Rate”). Please write down or remember the cost as you will be asked for it later.</t>
  </si>
  <si>
    <t>Imagine you’re booking one hotel room for a trip to Salt Lake City, Utah on October 15th to October 17th. On the following website, find a hotel in Salt Lake City, Utah that is pet friendly, has a pool, and has at least 400 user ratings. Please write down or remember the hotel name as you will be asked for it later.</t>
  </si>
  <si>
    <t>How likely are you to recommend the Marriott website to a friend or colleague? []</t>
  </si>
  <si>
    <t>Please rate your level of agreement to the following statements about the Marriott website: [This Marriott website is easy to use]</t>
  </si>
  <si>
    <t>Please rate your level of agreement to the following statements about the Marriott website: [It is easy to navigate within the Marriott website]</t>
  </si>
  <si>
    <t>Please rate your level of agreement to the following statements about the Marriott website: [The information on the Marriott website is trustworthy]</t>
  </si>
  <si>
    <t>Please rate your level of agreement to the following statements about the Marriott website: [The information on the Marriott website is credible]</t>
  </si>
  <si>
    <t>Please rate your level of agreement to the following statements about the Marriott website: [I will likely visit the Marriott website in the future]</t>
  </si>
  <si>
    <t>Please rate your level of agreement to the following statements about the Marriott website: [I find the Marriott website to be attractive]</t>
  </si>
  <si>
    <t>Please rate your level of agreement to the following statements about the Marriott website: [The Marriott website has a clean and simple presentation]</t>
  </si>
  <si>
    <t>How likely are you to recommend the Best Western website to a friend or colleague? []</t>
  </si>
  <si>
    <t>Please rate your level of agreement to the following statements about the Best Western website: [The Best Western website is easy to use]</t>
  </si>
  <si>
    <t>Please rate your level of agreement to the following statements about the Best Western website: [It is easy to navigate within the Best Western website]</t>
  </si>
  <si>
    <t>Please rate your level of agreement to the following statements about the Best Western website: [The information on the Best Western website is trustworthy]</t>
  </si>
  <si>
    <t>Please rate your level of agreement to the following statements about the Best Western website: [The information on the Best Western website is credible]</t>
  </si>
  <si>
    <t>Please rate your level of agreement to the following statements about the Best Western website: [I will likely visit the Best Western website in the future]</t>
  </si>
  <si>
    <t>Please rate your level of agreement to the following statements about the Best Western website: [I find the Best Western website to be attractive]</t>
  </si>
  <si>
    <t>Please rate your level of agreement to the following statements about the Best Western website: [The Best Western website has a clean and simple presentation]</t>
  </si>
  <si>
    <t>Total time</t>
  </si>
  <si>
    <t>Some college</t>
  </si>
  <si>
    <t>Female</t>
  </si>
  <si>
    <t>Bachelor’s degree</t>
  </si>
  <si>
    <t>$100k</t>
  </si>
  <si>
    <t>0 Times</t>
  </si>
  <si>
    <t>Other</t>
  </si>
  <si>
    <t>Residence Inn Salt Lake City Murray</t>
  </si>
  <si>
    <t>Male</t>
  </si>
  <si>
    <t>CottonTree Inn</t>
  </si>
  <si>
    <t>I did not do three days.. one day was 133</t>
  </si>
  <si>
    <t>It was simple</t>
  </si>
  <si>
    <t>Everything was pretty easy except figuring out how to find the member rates. I figured it would be under 'special rates' but I didn't see it there. After navigating back and forth a few times I figured out the room I was looking at was member priced because the search tab said "see other rooms with member rates", so I presumed that I was looking at a member priced room. Finding the room was easy, but finding member rates was unnecessarily difficult.</t>
  </si>
  <si>
    <t>Residence Inn Salt Lake City Airport</t>
  </si>
  <si>
    <t>I had to use the sidebar to find a hotel with a pool that was also pet friendly. They weren't listed together under any hotel in the search bar. Other than that, no problems.</t>
  </si>
  <si>
    <t>It took me a little bit of time to scroll down and find the right hotel and make sure I had the right options. However, everything was organized in an easy to understand way.</t>
  </si>
  <si>
    <t>I had to find the filters on the right side of the page but once I did that it was easy.</t>
  </si>
  <si>
    <t>I followed the directions and found the hotel and rates quickly.</t>
  </si>
  <si>
    <t>Cotton Tree Inn</t>
  </si>
  <si>
    <t>I followed the task and found the place easily.</t>
  </si>
  <si>
    <t>I couldn't find the MEMBER RATE, just AAA, corporate, etc.</t>
  </si>
  <si>
    <t>It was easy to find and identify a hotel that matched my criteria.</t>
  </si>
  <si>
    <t>It seemed like an easy and straight forward task.</t>
  </si>
  <si>
    <t>Residence Inn Salt Lake City Downtown</t>
  </si>
  <si>
    <t>This one was a bit harder for me.</t>
  </si>
  <si>
    <t>10+ Times</t>
  </si>
  <si>
    <t>Again, use this website often.</t>
  </si>
  <si>
    <t>I am used to the website</t>
  </si>
  <si>
    <t>Because I forgot that it was three nights, and I remembered the one night rate. Usually if you stay longer, it's a bit cheaper, so I could be wrong, and it could have been the $500 something. My own fault.</t>
  </si>
  <si>
    <t>There were two that I found that had all the things listed.</t>
  </si>
  <si>
    <t>Graduate/Professional degree</t>
  </si>
  <si>
    <t>I forgot to get the site to calculate the total, i just recorded the amount per night</t>
  </si>
  <si>
    <t>It was easy to search, and add in the special parameters by clicking the checkmarks</t>
  </si>
  <si>
    <t>The hotel was sold out, but when I searched on the site, it shows 224 a night for a total of 448</t>
  </si>
  <si>
    <t>The hotel was sold out when I searched on the link provided, when I went directly to the site it showed the previously mentioned price.</t>
  </si>
  <si>
    <t>Courtyard Salt Lake City Downtown</t>
  </si>
  <si>
    <t>The site allowed me to choose the amenities and I searched for a 4.7 rating.  It was easy to navigate</t>
  </si>
  <si>
    <t>It was easy to navigate to the flexible price</t>
  </si>
  <si>
    <t>It was easy to navigate the page to list the amenities that I needed.</t>
  </si>
  <si>
    <t>The cost per night were easy to find.</t>
  </si>
  <si>
    <t>Had to click 2 links to find all necessities I needed. The result page only shows 4 amenities.</t>
  </si>
  <si>
    <t>I thought I completed the task correctly, but then the room amount I was given was not one of the available prices from the survey question. Now I'm confused if my dates were wrong, but I don't think they are. Other than that, the website was really easy to use and navigate.</t>
  </si>
  <si>
    <t>Overall the task was pretty easy. It took me a second to find all the hotel details on the hotels main page, but it wasn't too bad.</t>
  </si>
  <si>
    <t>I couldn't enter member rates in the promo code, then the first selection was an affiliate of Marriott. (So not necessarily Mariott)... I'm not sure if I should have picked the actual Marriott location since that hotel is under the Mariott umbrella.</t>
  </si>
  <si>
    <t>Ok, I feel better about this one. I'm used to navigation being on the left, but it wasn't difficult to find the boxes to refine the search. I was given a member rate for this, so really I just didn't click far enough in the last search.</t>
  </si>
  <si>
    <t>It is kind of difficult and would be easier to navigate other ways.</t>
  </si>
  <si>
    <t>Easy to use and navigat</t>
  </si>
  <si>
    <t>348.48</t>
  </si>
  <si>
    <t>I think I might have selected the wrong one since my price wasn't there</t>
  </si>
  <si>
    <t>i just had to click the obvious boxes</t>
  </si>
  <si>
    <t>514.08</t>
  </si>
  <si>
    <t>It was easy to find the options that I needed for the results I wanted.</t>
  </si>
  <si>
    <t>It was easy to find the options that I needed in order to find the results that I wanted.</t>
  </si>
  <si>
    <t>I was thrown for a loop! The 'Marriot Rewards Member Rate' was clearly displayed on the price, so that is the amount I wrote down. But when I got back to this site, the total of the room ($448) was not a choice on the list...</t>
  </si>
  <si>
    <t>The website had all the pertinent info on the main page. After I input the dates, all I had to do was choose my parameters : pet friendly and with a pool, after that the choices were clear, I just went for the most affordable one.</t>
  </si>
  <si>
    <t>The website sorted out the rooms very quickly. It was easy to find the hotel and it showed me a detailed list of all the hotels that they had available.</t>
  </si>
  <si>
    <t>The website was simple and easy to use. I loved the interface because after I added the dates and location I was quickly, with two clicks, able to filter the search to only show me hotels that had a pool and were pet friendly. Also right next to the rating was the number of people that rated it. It made the process very streamlined.</t>
  </si>
  <si>
    <t>It didn't allow me to pick the city or enter an address instead showed me the points of interests like Denver Airport.</t>
  </si>
  <si>
    <t>It wasn't that difficult once you realize how you have to select both pool and pets checkboxes on the right.</t>
  </si>
  <si>
    <t>224/448</t>
  </si>
  <si>
    <t>Guess I memorized the wrong room type.  I also hate that website.</t>
  </si>
  <si>
    <t>I didn't think the website was user friendly at all.  I'm pretty good at finding information on the internet and I had a difficult time finding exactly what I needed.  I could see someone, like my parents, having an incredibly difficult time with that site.  That site is 10 years out of date.</t>
  </si>
  <si>
    <t>Not hard, just have to navigate.</t>
  </si>
  <si>
    <t>A lot of hotels are not rated above 4.7</t>
  </si>
  <si>
    <t>I'm use to booking hotels, however it's been awhile since I used a browser. I usually use an app.</t>
  </si>
  <si>
    <t>I was unsure as to what to capture. I captured the prices of one of the hotels but didn't pay attention to which hotel it was. It may not be the Cottentree that I found.</t>
  </si>
  <si>
    <t>The price reflected on Best Western's site is different from the answer choices so I picked the closest one.</t>
  </si>
  <si>
    <t>Mountain View Inn</t>
  </si>
  <si>
    <t>provided a filter to choose pet friendly hotels</t>
  </si>
  <si>
    <t>The script at the bottom of the page reminded me of the location, dates, and bed size.  The hotel booking site was user friendly as well.  Just put in the info and there it was.</t>
  </si>
  <si>
    <t>Being able to check/click the amenities made it super easy.  Review numbers were also displayed next to the hotel name.</t>
  </si>
  <si>
    <t>444.96</t>
  </si>
  <si>
    <t>I am not sure if I saw the per night rate or the rate for all three nights</t>
  </si>
  <si>
    <t>it was simple although my first try I couldn't get it to load any hotels</t>
  </si>
  <si>
    <t>it wasnt bad but the site was slow</t>
  </si>
  <si>
    <t>the filtering was odd but easy</t>
  </si>
  <si>
    <t>I just went with my gut.</t>
  </si>
  <si>
    <t>Courtyard Salt Lake Downtown</t>
  </si>
  <si>
    <t>It wasn't difficult.</t>
  </si>
  <si>
    <t>It was pretty easy. Just didn't like that I couldn't have it opened to copy everything.</t>
  </si>
  <si>
    <t>It was easy as it was straight forward.</t>
  </si>
  <si>
    <t>None of your price options match the figure I came up with</t>
  </si>
  <si>
    <t>It took me literally 20 seconds to find the right hotel</t>
  </si>
  <si>
    <t>148.32</t>
  </si>
  <si>
    <t>The task was easy but I think I wrote the wrong number for the price?  It said it was 148.32 so I assumed that was the price for the entire stay.</t>
  </si>
  <si>
    <t>It was easy to find the information I needed, to choose select amenities, and find the hotel.</t>
  </si>
  <si>
    <t>It mostly went smoothly, but I had trouble searching for the member pricing from the main page.</t>
  </si>
  <si>
    <t>Went fairly smoothly like last time, but I couldn't find any details on pets or how to search for it.</t>
  </si>
  <si>
    <t>I only looked at the nightly price and not the price for all three nights, so my numbers might not match exactly.</t>
  </si>
  <si>
    <t>I put in where I was going, the dates, and then set the amenities I cared about. It was a fairly simple process.</t>
  </si>
  <si>
    <t>It was easy</t>
  </si>
  <si>
    <t>It was easy to manipulate the filters to quickly narrow down the search.</t>
  </si>
  <si>
    <t>I was looking at the rate for just one night not all three nights.</t>
  </si>
  <si>
    <t>It didn't take too long to figure out. It was a little tricky because the initial add mentioned it was pet friendly but didn't say anything about a pool. I had to click on it and was waiting for another tab to pop up but realized the info popped up at the side of the same screen.</t>
  </si>
  <si>
    <t>The task was easy pick a motel with a king room and get the price for flex rate.</t>
  </si>
  <si>
    <t>It was easy just narrowed it down to pool and pet friendly and then checked the hotel to confirm the information.</t>
  </si>
  <si>
    <t>tried to search for member rate promo</t>
  </si>
  <si>
    <t>The website was super compatible and easy to navigate. I located the hotel right away.</t>
  </si>
  <si>
    <t>The site was intuitive and easy to use</t>
  </si>
  <si>
    <t>Very easy to navigate</t>
  </si>
  <si>
    <t>it was a bit confusing</t>
  </si>
  <si>
    <t>it was hard for me to find the info</t>
  </si>
  <si>
    <t>389.97</t>
  </si>
  <si>
    <t>The website was too busy so it was hard to focus and determine the actual rate. Also, the website did not present all available options, e.g., "flexible rate," until after performing the initial search.</t>
  </si>
  <si>
    <t>It was easier the second time around and I was more familiar with the website and what to look out for.</t>
  </si>
  <si>
    <t>I inputted all the information and looked for the specific hotel and searched for available rooms .</t>
  </si>
  <si>
    <t>I inputted all the information such as place, date, and how many beds. Then when it sent me to the results I went to filter what I wanted in my room.</t>
  </si>
  <si>
    <t>Was able to find the correct hotel and the information was available immediately after selection.</t>
  </si>
  <si>
    <t>The menu was laid out perfectly and it was easy to search the date and location.</t>
  </si>
  <si>
    <t>It was fairly simple, I just had to do some research on my own to look for the right hotel and prices for a king bed, etc.</t>
  </si>
  <si>
    <t>Fairly simple, just had to do some minor searching to find the hotel</t>
  </si>
  <si>
    <t>136.66</t>
  </si>
  <si>
    <t>I could find the hotel I wanted and then all I had to do was scroll down to see the rate. There was one king bed with a couch that was more but I chose the one without a couch.</t>
  </si>
  <si>
    <t>I just typed in Salt Lake City and then I added the filters. The one at the top had enough reviews.</t>
  </si>
  <si>
    <t>Read the instructions</t>
  </si>
  <si>
    <t>It wasn't hard to do... Just search and select the options. FOLLOW THE INSTRUCTIONS</t>
  </si>
  <si>
    <t>It was easy to enter and search for the rooms</t>
  </si>
  <si>
    <t>It was very easy to enter the parameters I was searching for and get the results.</t>
  </si>
  <si>
    <t>I could not find where it was that I was supposed to use the "flexible rate".  The rate came up as 116.16 for one night i think.</t>
  </si>
  <si>
    <t>It was pretty easy to find what I was looking for once i realized I could use the filter to find a hotel that has a pool and is pet friendly.</t>
  </si>
  <si>
    <t>444.97</t>
  </si>
  <si>
    <t>It was easy but I wasn't sure if I should choose the flexible 148.32 a night or 136.66. If it is after tax for the 147.32 it is the 490 answer. However if it is before tax it is 444.97. Also if it was before taxes the answer was 409.97 for the 136.66 a night. However if after it is 451.99</t>
  </si>
  <si>
    <t>I believe I got it right. The only other hotel in Salt lake city didn't indicate it was pet friendly (Airport Inn &amp; Suites) so this was the only other choice I can see.</t>
  </si>
  <si>
    <t>It was a little difficult to figure out which hotel was at the city center.</t>
  </si>
  <si>
    <t>I have plenty of experience booking hotels on websites and found it quite easy.</t>
  </si>
  <si>
    <t>I thought it was right, but then none of my answers were in the selection</t>
  </si>
  <si>
    <t>The website laid everything out so it was easy to find.</t>
  </si>
  <si>
    <t>I had a hard time figuring out when my rates would apply (member rate vs regular).</t>
  </si>
  <si>
    <t>I had a hard time selecting the dates that I wanted to search for.</t>
  </si>
  <si>
    <t>There were multiple rooms that came up with those search parameters (King size bed). I had to do quite a few clicks to get to my desired search.</t>
  </si>
  <si>
    <t>The task was fairly straight forward, however there was quite a lot happening on each screen.</t>
  </si>
  <si>
    <t>With the available amenities easily accessible I was confident that I made the right decision.</t>
  </si>
  <si>
    <t>103.99</t>
  </si>
  <si>
    <t>I didn't see how to get the 1 King bed option. I looked around but I might have missed it. I got what I usually get the best rate. I didn't see the flexible option.</t>
  </si>
  <si>
    <t>I was able to find what I needed. I think that the left bar didn't draw my attention the 1st time.</t>
  </si>
  <si>
    <t>I couldn't figure out just one price for a one king sized hotel room because they had 3. 2 were 148.32 each night, and the other 1 was 136.66 each night.</t>
  </si>
  <si>
    <t>I hadn't been on Best Western's website before so I had to quickly learn how to navigate it.</t>
  </si>
  <si>
    <t>The steps in the task were very easy to follow and the related actions on the website were intuitive, something that I have done many times before.</t>
  </si>
  <si>
    <t>I followed the instructions exactly to the point and the website itself was rather easy to use and navigate.</t>
  </si>
  <si>
    <t>High school graduate or equivalent</t>
  </si>
  <si>
    <t>The task was extremely easy because booking a hotel room is easy once you figure out how to navigate the hotel website.</t>
  </si>
  <si>
    <t>The hotel website is easy to navigate and easy to complete searches on.</t>
  </si>
  <si>
    <t>Everything went well.</t>
  </si>
  <si>
    <t>Very easy to use</t>
  </si>
  <si>
    <t>448.00</t>
  </si>
  <si>
    <t>It was slightly more difficult than I anticipated because the bedroom was listed as 1 King or Queen and I was expecting to see a King option without having the possibility of getting a queen. Also, I wanted to be sure I had the member pricing.</t>
  </si>
  <si>
    <t>It was fairly easy. I couldn't get the screen to properly scroll down to ensure that the hotel had a pool though. I like to double check and this website wouldn't allow it unfortunately.</t>
  </si>
  <si>
    <t>The interface was as easy to use as before but it didn't show the total price for three days so I had to do the math by my own.</t>
  </si>
  <si>
    <t>The interface was very easy to use and it didn't take me a lot of time to figure it out at all.</t>
  </si>
  <si>
    <t>It was easy to plug in  dates, find the hotel and a room</t>
  </si>
  <si>
    <t>I used the amenities filter and the  user reviews were displayed</t>
  </si>
  <si>
    <t>The website was easy to navigate and find the prices.</t>
  </si>
  <si>
    <t>The instructions were clear and made it easy for me to find the answers to this questions. The website was also easy to navigate and find the answers.</t>
  </si>
  <si>
    <t>I didn't really understand the instructions at first, I thought I was searching just for a rate for any hotel, but then I realized it was a specific one, and I was able to find the right place quickly. I'm pretty sure the rate I got was just for 2 nights though, so maybe I entered the dates wrong, or it was only available for 2 nights. It was 224 dollars a night.</t>
  </si>
  <si>
    <t>The site was kind of slow and it took awhile for me to apply filters, but other than taking a bit more time than I'd like it was straight forward enough. I did find two hotels meeting the criteria though (the other was the Residence Inn Salt Lake City Murray), which is the only thing that gives me any doubt I found the 'right' one.</t>
  </si>
  <si>
    <t>The website wasn't too hard to use this time</t>
  </si>
  <si>
    <t>The website wasn't as easy to manage as i thought it would be</t>
  </si>
  <si>
    <t>I found the Member room rate of $224 a night.  That would bring the total to $672.   But that was not an option on the list.</t>
  </si>
  <si>
    <t>Residents In Marriot Salt Lake City Cottonwood</t>
  </si>
  <si>
    <t>I just had to go through the websites, especially to find if they were pet friendly</t>
  </si>
  <si>
    <t>The member rate was not clear. Also, there are multiple room types for the king room, which added confusion.</t>
  </si>
  <si>
    <t>I used the filters to sort by amenity (pool, pet friendly), and I felt it was pretty easy to find the chosen hotel.</t>
  </si>
  <si>
    <t>378.22</t>
  </si>
  <si>
    <t>It took a little more work than I expected, but it wasn't overly complicated.</t>
  </si>
  <si>
    <t>It took me less time to do this one because it involved less math.</t>
  </si>
  <si>
    <t>I thought the room rate was $116.16 per night. I did not see an option above for that amount times 3.</t>
  </si>
  <si>
    <t>Landmark Inn &amp; Pancake House</t>
  </si>
  <si>
    <t>It was easy to use. All I had to do was enter my information and click on the amenities I wanted.</t>
  </si>
  <si>
    <t>This task was easier because I had a particular hotel to target, so I just had to pick that hotel from the list and look for the rate</t>
  </si>
  <si>
    <t>There was no good way to sort the hotels on the site by amenities or by rating, so I had to sort through and just check the amenities of the hotels that had the required rating.  It wasn't difficult, per se, but a good sort function could have significantly helped the process</t>
  </si>
  <si>
    <t>I rated it difficult because I guess I selected the dates wrong so I had to guess the total based off the two days that I had instead of three.</t>
  </si>
  <si>
    <t>Both results I got of the hotels were not located directly in Salt Lake City, but instead in a nearby city less than 8 miles from there.</t>
  </si>
  <si>
    <t>I found all the information easily.</t>
  </si>
  <si>
    <t>I found the information easily.</t>
  </si>
  <si>
    <t>I thought it was fairly easy. The member only pricing was extremely easy to locate.</t>
  </si>
  <si>
    <t>This was fairly difficult, just took a few more steps than the previous task.  On the search results page it didn't highlight that it had a pool. I had to click on the hotel to get more information.</t>
  </si>
  <si>
    <t>The hotel rate is for 2 nights so I am 2nd guessing myself on the question above. Also there were different types of "Member Rate" king sized rooms so I'm not sure I can guarantee a king size room (or room with 2 queens) or if a corner king or other king was desired.</t>
  </si>
  <si>
    <t>It was easy to find the hotel and filter to find the things I needed.</t>
  </si>
  <si>
    <t>It was very simple and only took a few clicks to find everything that the study required me to fulfill.</t>
  </si>
  <si>
    <t>The website was user friendly and very easy to navigate.</t>
  </si>
  <si>
    <t>At first I thought I could just type in the specific hotel in the search box, but then after that didn't work I typed the city. I was then able to find the hotel I was instructed to book a room for.</t>
  </si>
  <si>
    <t>This hotel was much easier to find. I am familiar with bookings, so I knew to look for the filter section. This was much easier to find the specific booking.</t>
  </si>
  <si>
    <t>I was unable to find anything that specifically said "member rate" or anything similar to it.</t>
  </si>
  <si>
    <t>I used the advanced search items to find exactly what was required.</t>
  </si>
  <si>
    <t>Age</t>
  </si>
  <si>
    <t>Education</t>
  </si>
  <si>
    <t>Income</t>
  </si>
  <si>
    <t>Sex</t>
  </si>
  <si>
    <t>Success(m1)</t>
  </si>
  <si>
    <t>Success(m2)</t>
  </si>
  <si>
    <t>Success(b1)</t>
  </si>
  <si>
    <t>Success(b2)</t>
  </si>
  <si>
    <t>Group time: Initial Questionnaire</t>
  </si>
  <si>
    <t>Group time: MSearchGroup</t>
  </si>
  <si>
    <t>Group time: MBrowseGroup</t>
  </si>
  <si>
    <t>Group time: BSearchGroup</t>
  </si>
  <si>
    <t>Group time: BBrowseGroup</t>
  </si>
  <si>
    <t>Group time: Post Study Questions</t>
  </si>
  <si>
    <t>25 34</t>
  </si>
  <si>
    <t>$25k   $49k</t>
  </si>
  <si>
    <t>4 6 Times</t>
  </si>
  <si>
    <t xml:space="preserve"> </t>
  </si>
  <si>
    <t>task question marker|37|complete|</t>
  </si>
  <si>
    <t>0   $24K</t>
  </si>
  <si>
    <t>1 3 Times</t>
  </si>
  <si>
    <t>task question marker|70|complete|</t>
  </si>
  <si>
    <t>task question marker|40|complete|</t>
  </si>
  <si>
    <t>task question marker|38|complete|</t>
  </si>
  <si>
    <t>35 44</t>
  </si>
  <si>
    <t>$75k   $99k</t>
  </si>
  <si>
    <t>task question marker|39|complete|</t>
  </si>
  <si>
    <t>TownePlace Suites Salt Lake City West Valley</t>
  </si>
  <si>
    <t>21 24</t>
  </si>
  <si>
    <t>task question marker|49|complete|</t>
  </si>
  <si>
    <t>task question marker|47|complete|</t>
  </si>
  <si>
    <t>$50k   $74k</t>
  </si>
  <si>
    <t>task question marker|42|complete|</t>
  </si>
  <si>
    <t>task question marker|44|complete|</t>
  </si>
  <si>
    <t>task question marker|45|complete|</t>
  </si>
  <si>
    <t>task question marker|43|complete|</t>
  </si>
  <si>
    <t>task question marker|52|complete|</t>
  </si>
  <si>
    <t>task question marker|53|complete|</t>
  </si>
  <si>
    <t>task question marker|48|complete|</t>
  </si>
  <si>
    <t>task question marker|59|complete|</t>
  </si>
  <si>
    <t>task question marker|50|complete|</t>
  </si>
  <si>
    <t>task question marker|46|complete|</t>
  </si>
  <si>
    <t>task question marker|58|complete|</t>
  </si>
  <si>
    <t>task question marker|51|complete|</t>
  </si>
  <si>
    <t>45 54</t>
  </si>
  <si>
    <t>task question marker|56|complete|</t>
  </si>
  <si>
    <t>task question marker|54|complete|</t>
  </si>
  <si>
    <t>task question marker|55|complete|</t>
  </si>
  <si>
    <t>task question marker|61|complete|</t>
  </si>
  <si>
    <t>task question marker|67|complete|</t>
  </si>
  <si>
    <t>task question marker|57|complete|</t>
  </si>
  <si>
    <t>55 64</t>
  </si>
  <si>
    <t>task question marker|64|complete|</t>
  </si>
  <si>
    <t>7 9 Times</t>
  </si>
  <si>
    <t>task question marker|65|complete|</t>
  </si>
  <si>
    <t>task question marker|63|complete|</t>
  </si>
  <si>
    <t>task question marker|69|complete|</t>
  </si>
  <si>
    <t>task question marker|66|complete|</t>
  </si>
  <si>
    <t>task question marker|71|complete|</t>
  </si>
  <si>
    <t>task question marker|68|complete|</t>
  </si>
  <si>
    <t>task question marker|72|complete|</t>
  </si>
  <si>
    <t>task question marker|73|complete|</t>
  </si>
  <si>
    <t>task question marker|75|complete|</t>
  </si>
  <si>
    <t>task question marker|78|complete|</t>
  </si>
  <si>
    <t>task question marker|76|complete|</t>
  </si>
  <si>
    <t>task question marker|77|complete|</t>
  </si>
  <si>
    <t>task question marker|79|complete|</t>
  </si>
  <si>
    <t>task question marker|81|complete|</t>
  </si>
  <si>
    <t>task question marker|87|complete|</t>
  </si>
  <si>
    <t>task question marker|80|complete|</t>
  </si>
  <si>
    <t>task question marker|84|complete|</t>
  </si>
  <si>
    <t>task question marker|82|complete|</t>
  </si>
  <si>
    <t>task question marker|83|complete|</t>
  </si>
  <si>
    <t>task question marker|85|complete|</t>
  </si>
  <si>
    <t>task question marker|86|complete|</t>
  </si>
  <si>
    <t>task question marker|89|complete|</t>
  </si>
  <si>
    <t>task question marker|88|complete|</t>
  </si>
  <si>
    <t>task question marker|90|complete|</t>
  </si>
  <si>
    <t>task question marker|91|complete|</t>
  </si>
  <si>
    <t>task question marker|92|complete|</t>
  </si>
  <si>
    <t>The website was easy to put in my search parameters. And then I also was able to very easily specify pool and pet friendly to specify my search even more.</t>
  </si>
  <si>
    <t>task question marker|97|complete|</t>
  </si>
  <si>
    <t>task question marker|101|complete|</t>
  </si>
  <si>
    <t>task question marker|98|complete|</t>
  </si>
  <si>
    <t>task question marker|100|complete|</t>
  </si>
  <si>
    <t>task question marker|105|complete|</t>
  </si>
  <si>
    <t>task question marker|102|complete|</t>
  </si>
  <si>
    <t>task question marker|103|complete|</t>
  </si>
  <si>
    <t>task question marker|104|complete|</t>
  </si>
  <si>
    <t>task question marker|106|complete|</t>
  </si>
  <si>
    <t>task question marker|107|complete|</t>
  </si>
  <si>
    <t>task question marker|108|complete|</t>
  </si>
  <si>
    <t>task question marker|109|complete|</t>
  </si>
  <si>
    <t>task question marker|111|complete|</t>
  </si>
  <si>
    <t>task question marker|112|complete|</t>
  </si>
  <si>
    <t>task question marker|113|complete|</t>
  </si>
  <si>
    <t>task question marker|114|complete|</t>
  </si>
  <si>
    <t>task question marker|115|complete|</t>
  </si>
  <si>
    <t>task question marker|117|complete|</t>
  </si>
  <si>
    <t>task question marker|116|complete|</t>
  </si>
  <si>
    <t>task question marker|118|complete|</t>
  </si>
  <si>
    <t>task question marker|119|complete|</t>
  </si>
  <si>
    <t>task question marker|120|complete|</t>
  </si>
  <si>
    <t>task question marker|122|complete|</t>
  </si>
  <si>
    <t>task question marker|123|complete|</t>
  </si>
  <si>
    <t>Msearch Success</t>
  </si>
  <si>
    <t>MBrowse Success</t>
  </si>
  <si>
    <t>BW Search Success</t>
  </si>
  <si>
    <t>BW Browse Success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</si>
</sst>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0"/>
      <name val="Arial"/>
      <family val="2"/>
      <charset val="1"/>
    </font>
    <font>
      <sz val="10"/>
      <name val="Arial"/>
      <family val="2"/>
      <charset val="1"/>
    </font>
    <font>
      <sz val="10"/>
      <color theme="1"/>
      <name val="Arial"/>
      <family val="2"/>
      <charset val="1"/>
    </font>
  </fonts>
  <fills count="6">
    <fill>
      <patternFill patternType="none"/>
    </fill>
    <fill>
      <patternFill patternType="gray125"/>
    </fill>
    <fill>
      <patternFill patternType="solid">
        <fgColor rgb="FF92D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8">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2" fillId="0" borderId="0" xfId="0" applyFont="1"/>
    <xf numFmtId="164" fontId="0" fillId="0" borderId="0" xfId="1" applyNumberFormat="1" applyFont="1"/>
    <xf numFmtId="1"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92"/>
  <sheetViews>
    <sheetView tabSelected="1" zoomScale="70" zoomScaleNormal="70" workbookViewId="0">
      <selection activeCell="S45" sqref="S45"/>
    </sheetView>
  </sheetViews>
  <sheetFormatPr defaultColWidth="11.42578125" defaultRowHeight="12.75" x14ac:dyDescent="0.2"/>
  <cols>
    <col min="1" max="1" width="11.5703125" bestFit="1" customWidth="1"/>
    <col min="2" max="2" width="5.5703125" bestFit="1" customWidth="1"/>
    <col min="3" max="3" width="30" bestFit="1" customWidth="1"/>
    <col min="6" max="6" width="9.140625" customWidth="1"/>
    <col min="7" max="7" width="8.7109375" customWidth="1"/>
    <col min="8" max="8" width="10.7109375" customWidth="1"/>
    <col min="9" max="9" width="7.85546875" customWidth="1"/>
    <col min="10" max="10" width="12.140625" customWidth="1"/>
    <col min="13" max="13" width="11.85546875" customWidth="1"/>
    <col min="19" max="19" width="45" customWidth="1"/>
    <col min="26" max="26" width="37.42578125" customWidth="1"/>
    <col min="59" max="66" width="16.7109375" customWidth="1"/>
  </cols>
  <sheetData>
    <row r="1" spans="1:67" x14ac:dyDescent="0.2">
      <c r="A1" t="s">
        <v>0</v>
      </c>
      <c r="B1" t="s">
        <v>219</v>
      </c>
      <c r="C1" t="s">
        <v>220</v>
      </c>
      <c r="D1" t="s">
        <v>221</v>
      </c>
      <c r="E1" t="s">
        <v>222</v>
      </c>
      <c r="F1" t="s">
        <v>1</v>
      </c>
      <c r="G1" t="s">
        <v>2</v>
      </c>
      <c r="H1" t="s">
        <v>3</v>
      </c>
      <c r="I1" t="s">
        <v>4</v>
      </c>
      <c r="J1" t="s">
        <v>5</v>
      </c>
      <c r="K1" t="s">
        <v>6</v>
      </c>
      <c r="L1" t="s">
        <v>7</v>
      </c>
      <c r="M1" t="s">
        <v>8</v>
      </c>
      <c r="N1" t="s">
        <v>9</v>
      </c>
      <c r="O1" t="s">
        <v>10</v>
      </c>
      <c r="P1" s="1" t="s">
        <v>223</v>
      </c>
      <c r="Q1" t="s">
        <v>11</v>
      </c>
      <c r="R1" t="s">
        <v>12</v>
      </c>
      <c r="S1" t="s">
        <v>13</v>
      </c>
      <c r="T1" t="s">
        <v>14</v>
      </c>
      <c r="U1" t="s">
        <v>15</v>
      </c>
      <c r="V1" t="s">
        <v>16</v>
      </c>
      <c r="W1" s="1" t="s">
        <v>224</v>
      </c>
      <c r="X1" t="s">
        <v>11</v>
      </c>
      <c r="Y1" t="s">
        <v>12</v>
      </c>
      <c r="Z1" t="s">
        <v>13</v>
      </c>
      <c r="AA1" t="s">
        <v>17</v>
      </c>
      <c r="AB1" t="s">
        <v>9</v>
      </c>
      <c r="AC1" t="s">
        <v>10</v>
      </c>
      <c r="AD1" s="1" t="s">
        <v>225</v>
      </c>
      <c r="AE1" t="s">
        <v>11</v>
      </c>
      <c r="AF1" t="s">
        <v>12</v>
      </c>
      <c r="AG1" t="s">
        <v>13</v>
      </c>
      <c r="AH1" t="s">
        <v>18</v>
      </c>
      <c r="AI1" t="s">
        <v>15</v>
      </c>
      <c r="AJ1" t="s">
        <v>16</v>
      </c>
      <c r="AK1" s="1" t="s">
        <v>226</v>
      </c>
      <c r="AL1" t="s">
        <v>11</v>
      </c>
      <c r="AM1" t="s">
        <v>12</v>
      </c>
      <c r="AN1" t="s">
        <v>13</v>
      </c>
      <c r="AO1" s="2" t="s">
        <v>19</v>
      </c>
      <c r="AP1" s="2" t="s">
        <v>20</v>
      </c>
      <c r="AQ1" s="2" t="s">
        <v>21</v>
      </c>
      <c r="AR1" s="2" t="s">
        <v>22</v>
      </c>
      <c r="AS1" s="2" t="s">
        <v>23</v>
      </c>
      <c r="AT1" s="2" t="s">
        <v>24</v>
      </c>
      <c r="AU1" s="2" t="s">
        <v>25</v>
      </c>
      <c r="AV1" s="2" t="s">
        <v>26</v>
      </c>
      <c r="AW1" s="3" t="s">
        <v>27</v>
      </c>
      <c r="AX1" s="3" t="s">
        <v>28</v>
      </c>
      <c r="AY1" s="3" t="s">
        <v>29</v>
      </c>
      <c r="AZ1" s="3" t="s">
        <v>30</v>
      </c>
      <c r="BA1" s="3" t="s">
        <v>31</v>
      </c>
      <c r="BB1" s="3" t="s">
        <v>32</v>
      </c>
      <c r="BC1" s="3" t="s">
        <v>33</v>
      </c>
      <c r="BD1" s="3" t="s">
        <v>34</v>
      </c>
      <c r="BE1" t="s">
        <v>35</v>
      </c>
      <c r="BF1" t="s">
        <v>227</v>
      </c>
      <c r="BG1" s="4" t="s">
        <v>228</v>
      </c>
      <c r="BH1" s="4" t="s">
        <v>324</v>
      </c>
      <c r="BI1" s="4" t="s">
        <v>229</v>
      </c>
      <c r="BJ1" s="4" t="s">
        <v>325</v>
      </c>
      <c r="BK1" s="4" t="s">
        <v>230</v>
      </c>
      <c r="BL1" s="4" t="s">
        <v>326</v>
      </c>
      <c r="BM1" s="4" t="s">
        <v>231</v>
      </c>
      <c r="BN1" s="4" t="s">
        <v>327</v>
      </c>
      <c r="BO1" t="s">
        <v>232</v>
      </c>
    </row>
    <row r="2" spans="1:67" x14ac:dyDescent="0.2">
      <c r="A2">
        <v>15</v>
      </c>
      <c r="B2" t="s">
        <v>233</v>
      </c>
      <c r="C2" t="s">
        <v>38</v>
      </c>
      <c r="D2" t="s">
        <v>234</v>
      </c>
      <c r="E2" t="s">
        <v>43</v>
      </c>
      <c r="F2">
        <v>4</v>
      </c>
      <c r="G2">
        <v>3</v>
      </c>
      <c r="H2">
        <v>3</v>
      </c>
      <c r="I2">
        <v>3</v>
      </c>
      <c r="J2">
        <v>4</v>
      </c>
      <c r="K2" t="s">
        <v>235</v>
      </c>
      <c r="L2" t="s">
        <v>235</v>
      </c>
      <c r="P2" t="s">
        <v>236</v>
      </c>
      <c r="W2" t="s">
        <v>236</v>
      </c>
      <c r="AA2" t="s">
        <v>237</v>
      </c>
      <c r="AB2">
        <v>423</v>
      </c>
      <c r="AD2">
        <v>0</v>
      </c>
      <c r="AE2">
        <v>2</v>
      </c>
      <c r="AF2">
        <v>1</v>
      </c>
      <c r="AG2" t="s">
        <v>45</v>
      </c>
      <c r="AH2" t="s">
        <v>237</v>
      </c>
      <c r="AI2" t="s">
        <v>44</v>
      </c>
      <c r="AK2">
        <v>1</v>
      </c>
      <c r="AL2">
        <v>7</v>
      </c>
      <c r="AM2">
        <v>3</v>
      </c>
      <c r="AN2" t="s">
        <v>46</v>
      </c>
      <c r="AW2">
        <v>6</v>
      </c>
      <c r="AX2">
        <v>3</v>
      </c>
      <c r="AY2">
        <v>3</v>
      </c>
      <c r="AZ2">
        <v>3</v>
      </c>
      <c r="BA2">
        <v>4</v>
      </c>
      <c r="BB2">
        <v>4</v>
      </c>
      <c r="BC2">
        <v>4</v>
      </c>
      <c r="BD2">
        <v>5</v>
      </c>
      <c r="BE2" s="7">
        <v>249.46</v>
      </c>
      <c r="BF2" s="7">
        <v>13.45</v>
      </c>
      <c r="BG2" s="6"/>
      <c r="BH2" s="6"/>
      <c r="BI2" s="6"/>
      <c r="BJ2" s="6" t="str">
        <f>IF(W2=1,BI2,"")</f>
        <v/>
      </c>
      <c r="BK2" s="6">
        <v>145.44</v>
      </c>
      <c r="BL2" s="6" t="str">
        <f>IF(AD2=1,BK2,"")</f>
        <v/>
      </c>
      <c r="BM2" s="6">
        <v>85.09</v>
      </c>
      <c r="BN2" s="6">
        <f>IF(AK2=1,BM2,"")</f>
        <v>85.09</v>
      </c>
      <c r="BO2" s="7">
        <v>5.48</v>
      </c>
    </row>
    <row r="3" spans="1:67" x14ac:dyDescent="0.2">
      <c r="A3">
        <v>16</v>
      </c>
      <c r="B3" t="s">
        <v>233</v>
      </c>
      <c r="C3" t="s">
        <v>36</v>
      </c>
      <c r="D3" t="s">
        <v>238</v>
      </c>
      <c r="E3" t="s">
        <v>43</v>
      </c>
      <c r="F3">
        <v>3</v>
      </c>
      <c r="G3">
        <v>4</v>
      </c>
      <c r="H3">
        <v>2</v>
      </c>
      <c r="I3">
        <v>4</v>
      </c>
      <c r="J3">
        <v>1</v>
      </c>
      <c r="K3" t="s">
        <v>40</v>
      </c>
      <c r="L3" t="s">
        <v>239</v>
      </c>
      <c r="M3" t="s">
        <v>240</v>
      </c>
      <c r="N3" t="s">
        <v>41</v>
      </c>
      <c r="O3">
        <v>448</v>
      </c>
      <c r="P3">
        <v>1</v>
      </c>
      <c r="Q3">
        <v>6</v>
      </c>
      <c r="R3">
        <v>3</v>
      </c>
      <c r="S3" t="s">
        <v>47</v>
      </c>
      <c r="T3" t="s">
        <v>240</v>
      </c>
      <c r="U3" t="s">
        <v>41</v>
      </c>
      <c r="V3" t="s">
        <v>48</v>
      </c>
      <c r="W3">
        <v>0</v>
      </c>
      <c r="X3">
        <v>7</v>
      </c>
      <c r="Y3">
        <v>5</v>
      </c>
      <c r="Z3" t="s">
        <v>49</v>
      </c>
      <c r="AD3" t="s">
        <v>236</v>
      </c>
      <c r="AK3" t="s">
        <v>236</v>
      </c>
      <c r="AO3">
        <v>5</v>
      </c>
      <c r="AP3">
        <v>4</v>
      </c>
      <c r="AQ3">
        <v>4</v>
      </c>
      <c r="AR3">
        <v>5</v>
      </c>
      <c r="AS3">
        <v>5</v>
      </c>
      <c r="AT3">
        <v>4</v>
      </c>
      <c r="AU3">
        <v>4</v>
      </c>
      <c r="AV3">
        <v>2</v>
      </c>
      <c r="BE3" s="7">
        <v>1734.12</v>
      </c>
      <c r="BF3" s="7">
        <v>1003.97</v>
      </c>
      <c r="BG3" s="6">
        <v>382.54</v>
      </c>
      <c r="BH3" s="6">
        <f>IF(P3=1,BG3,"")</f>
        <v>382.54</v>
      </c>
      <c r="BI3" s="6">
        <v>325.68</v>
      </c>
      <c r="BJ3" s="6" t="str">
        <f>IF(W3=1,BI3,"")</f>
        <v/>
      </c>
      <c r="BK3" s="6"/>
      <c r="BL3" s="6" t="str">
        <f t="shared" ref="BL3:BL66" si="0">IF(AD3=1,BK3,"")</f>
        <v/>
      </c>
      <c r="BM3" s="6"/>
      <c r="BN3" s="6" t="str">
        <f t="shared" ref="BN3:BN4" si="1">IF(AK3=1,BM3,"")</f>
        <v/>
      </c>
      <c r="BO3" s="7">
        <v>21.93</v>
      </c>
    </row>
    <row r="4" spans="1:67" x14ac:dyDescent="0.2">
      <c r="A4">
        <v>18</v>
      </c>
      <c r="B4" t="s">
        <v>233</v>
      </c>
      <c r="C4" t="s">
        <v>38</v>
      </c>
      <c r="D4" t="s">
        <v>238</v>
      </c>
      <c r="E4" t="s">
        <v>37</v>
      </c>
      <c r="F4">
        <v>2</v>
      </c>
      <c r="G4">
        <v>4</v>
      </c>
      <c r="H4">
        <v>4</v>
      </c>
      <c r="I4">
        <v>3</v>
      </c>
      <c r="J4">
        <v>3</v>
      </c>
      <c r="K4" t="s">
        <v>40</v>
      </c>
      <c r="L4" t="s">
        <v>40</v>
      </c>
      <c r="M4" t="s">
        <v>241</v>
      </c>
      <c r="N4" t="s">
        <v>41</v>
      </c>
      <c r="O4">
        <v>448</v>
      </c>
      <c r="P4">
        <v>1</v>
      </c>
      <c r="Q4">
        <v>7</v>
      </c>
      <c r="R4">
        <v>5</v>
      </c>
      <c r="S4" t="s">
        <v>50</v>
      </c>
      <c r="T4" t="s">
        <v>241</v>
      </c>
      <c r="U4" t="s">
        <v>42</v>
      </c>
      <c r="W4">
        <v>1</v>
      </c>
      <c r="X4">
        <v>7</v>
      </c>
      <c r="Y4">
        <v>6</v>
      </c>
      <c r="Z4" t="s">
        <v>51</v>
      </c>
      <c r="AD4" t="s">
        <v>236</v>
      </c>
      <c r="AK4" t="s">
        <v>236</v>
      </c>
      <c r="AO4">
        <v>8</v>
      </c>
      <c r="AP4">
        <v>4</v>
      </c>
      <c r="AQ4">
        <v>4</v>
      </c>
      <c r="AR4">
        <v>5</v>
      </c>
      <c r="AS4">
        <v>5</v>
      </c>
      <c r="AT4">
        <v>2</v>
      </c>
      <c r="AU4">
        <v>4</v>
      </c>
      <c r="AV4">
        <v>4</v>
      </c>
      <c r="BE4" s="7">
        <v>327.32</v>
      </c>
      <c r="BF4" s="7">
        <v>20.87</v>
      </c>
      <c r="BG4" s="6">
        <v>156.69999999999999</v>
      </c>
      <c r="BH4" s="6">
        <f t="shared" ref="BH4:BH67" si="2">IF(P4=1,BG4,"")</f>
        <v>156.69999999999999</v>
      </c>
      <c r="BI4" s="6">
        <v>134.84</v>
      </c>
      <c r="BJ4" s="6">
        <f t="shared" ref="BJ4:BJ67" si="3">IF(W4=1,BI4,"")</f>
        <v>134.84</v>
      </c>
      <c r="BK4" s="6"/>
      <c r="BL4" s="6" t="str">
        <f t="shared" si="0"/>
        <v/>
      </c>
      <c r="BM4" s="6"/>
      <c r="BN4" s="6" t="str">
        <f t="shared" si="1"/>
        <v/>
      </c>
      <c r="BO4" s="7">
        <v>14.91</v>
      </c>
    </row>
    <row r="5" spans="1:67" x14ac:dyDescent="0.2">
      <c r="A5">
        <v>19</v>
      </c>
      <c r="C5" t="s">
        <v>36</v>
      </c>
      <c r="D5" t="s">
        <v>238</v>
      </c>
      <c r="E5" t="s">
        <v>43</v>
      </c>
      <c r="F5">
        <v>5</v>
      </c>
      <c r="G5">
        <v>5</v>
      </c>
      <c r="H5">
        <v>5</v>
      </c>
      <c r="I5">
        <v>5</v>
      </c>
      <c r="J5">
        <v>5</v>
      </c>
      <c r="K5" t="s">
        <v>239</v>
      </c>
      <c r="L5" t="s">
        <v>239</v>
      </c>
      <c r="P5" t="s">
        <v>236</v>
      </c>
      <c r="W5" t="s">
        <v>236</v>
      </c>
      <c r="AA5" t="s">
        <v>242</v>
      </c>
      <c r="AB5" t="s">
        <v>41</v>
      </c>
      <c r="AC5">
        <v>348</v>
      </c>
      <c r="AD5">
        <v>0</v>
      </c>
      <c r="AE5">
        <v>7</v>
      </c>
      <c r="AF5">
        <v>7</v>
      </c>
      <c r="AG5" t="s">
        <v>52</v>
      </c>
      <c r="AH5" t="s">
        <v>242</v>
      </c>
      <c r="AI5" t="s">
        <v>41</v>
      </c>
      <c r="AJ5" t="s">
        <v>53</v>
      </c>
      <c r="AK5">
        <v>1</v>
      </c>
      <c r="AL5">
        <v>7</v>
      </c>
      <c r="AM5">
        <v>7</v>
      </c>
      <c r="AN5" t="s">
        <v>54</v>
      </c>
      <c r="AW5">
        <v>10</v>
      </c>
      <c r="AX5">
        <v>5</v>
      </c>
      <c r="AY5">
        <v>5</v>
      </c>
      <c r="AZ5">
        <v>5</v>
      </c>
      <c r="BA5">
        <v>5</v>
      </c>
      <c r="BB5">
        <v>5</v>
      </c>
      <c r="BC5">
        <v>5</v>
      </c>
      <c r="BD5">
        <v>5</v>
      </c>
      <c r="BE5" s="7">
        <v>240.03</v>
      </c>
      <c r="BF5" s="7">
        <v>30.84</v>
      </c>
      <c r="BG5" s="6"/>
      <c r="BH5" s="6" t="str">
        <f t="shared" si="2"/>
        <v/>
      </c>
      <c r="BI5" s="6"/>
      <c r="BJ5" s="6" t="str">
        <f t="shared" si="3"/>
        <v/>
      </c>
      <c r="BK5" s="6">
        <v>122.03</v>
      </c>
      <c r="BL5" s="6" t="str">
        <f t="shared" si="0"/>
        <v/>
      </c>
      <c r="BM5" s="6">
        <v>79.89</v>
      </c>
      <c r="BN5" s="6">
        <f>IF(AK5=1,BM5,"")</f>
        <v>79.89</v>
      </c>
      <c r="BO5" s="7">
        <v>7.27</v>
      </c>
    </row>
    <row r="6" spans="1:67" x14ac:dyDescent="0.2">
      <c r="A6">
        <v>20</v>
      </c>
      <c r="B6" t="s">
        <v>243</v>
      </c>
      <c r="C6" t="s">
        <v>38</v>
      </c>
      <c r="D6" t="s">
        <v>244</v>
      </c>
      <c r="E6" t="s">
        <v>43</v>
      </c>
      <c r="F6">
        <v>4</v>
      </c>
      <c r="G6">
        <v>4</v>
      </c>
      <c r="H6">
        <v>3</v>
      </c>
      <c r="I6">
        <v>2</v>
      </c>
      <c r="J6">
        <v>4</v>
      </c>
      <c r="K6" t="s">
        <v>239</v>
      </c>
      <c r="L6" t="s">
        <v>40</v>
      </c>
      <c r="M6" t="s">
        <v>245</v>
      </c>
      <c r="N6" t="s">
        <v>41</v>
      </c>
      <c r="O6">
        <v>224</v>
      </c>
      <c r="P6">
        <v>1</v>
      </c>
      <c r="Q6">
        <v>1</v>
      </c>
      <c r="R6">
        <v>2</v>
      </c>
      <c r="S6" t="s">
        <v>55</v>
      </c>
      <c r="T6" t="s">
        <v>245</v>
      </c>
      <c r="U6" t="s">
        <v>246</v>
      </c>
      <c r="W6">
        <v>1</v>
      </c>
      <c r="X6">
        <v>7</v>
      </c>
      <c r="Y6">
        <v>7</v>
      </c>
      <c r="Z6" t="s">
        <v>56</v>
      </c>
      <c r="AD6" t="s">
        <v>236</v>
      </c>
      <c r="AK6" t="s">
        <v>236</v>
      </c>
      <c r="AO6">
        <v>5</v>
      </c>
      <c r="AP6">
        <v>3</v>
      </c>
      <c r="AQ6">
        <v>4</v>
      </c>
      <c r="AR6">
        <v>4</v>
      </c>
      <c r="AS6">
        <v>4</v>
      </c>
      <c r="AT6">
        <v>4</v>
      </c>
      <c r="AU6">
        <v>4</v>
      </c>
      <c r="AV6">
        <v>4</v>
      </c>
      <c r="BE6" s="7">
        <v>332.82</v>
      </c>
      <c r="BF6" s="7">
        <v>24.24</v>
      </c>
      <c r="BG6" s="6">
        <v>164.25</v>
      </c>
      <c r="BH6" s="6">
        <f t="shared" si="2"/>
        <v>164.25</v>
      </c>
      <c r="BI6" s="6">
        <v>127.12</v>
      </c>
      <c r="BJ6" s="6">
        <f t="shared" si="3"/>
        <v>127.12</v>
      </c>
      <c r="BK6" s="6"/>
      <c r="BL6" s="6" t="str">
        <f t="shared" si="0"/>
        <v/>
      </c>
      <c r="BM6" s="6"/>
      <c r="BN6" s="6" t="str">
        <f t="shared" ref="BN6:BN69" si="4">IF(AK6=1,BM6,"")</f>
        <v/>
      </c>
      <c r="BO6" s="7">
        <v>17.21</v>
      </c>
    </row>
    <row r="7" spans="1:67" x14ac:dyDescent="0.2">
      <c r="A7">
        <v>21</v>
      </c>
      <c r="B7" t="s">
        <v>247</v>
      </c>
      <c r="C7" t="s">
        <v>36</v>
      </c>
      <c r="D7" t="s">
        <v>238</v>
      </c>
      <c r="E7" t="s">
        <v>43</v>
      </c>
      <c r="F7">
        <v>1</v>
      </c>
      <c r="G7">
        <v>1</v>
      </c>
      <c r="H7">
        <v>1</v>
      </c>
      <c r="I7">
        <v>1</v>
      </c>
      <c r="J7">
        <v>1</v>
      </c>
      <c r="K7" t="s">
        <v>239</v>
      </c>
      <c r="L7" t="s">
        <v>239</v>
      </c>
      <c r="M7" t="s">
        <v>248</v>
      </c>
      <c r="N7">
        <v>662</v>
      </c>
      <c r="P7">
        <v>0</v>
      </c>
      <c r="Q7" s="5">
        <v>7</v>
      </c>
      <c r="R7">
        <v>7</v>
      </c>
      <c r="S7" t="s">
        <v>57</v>
      </c>
      <c r="T7" t="s">
        <v>248</v>
      </c>
      <c r="U7" t="s">
        <v>58</v>
      </c>
      <c r="W7">
        <v>0</v>
      </c>
      <c r="X7">
        <v>3</v>
      </c>
      <c r="Y7">
        <v>4</v>
      </c>
      <c r="Z7" t="s">
        <v>59</v>
      </c>
      <c r="AD7" t="s">
        <v>236</v>
      </c>
      <c r="AK7" t="s">
        <v>236</v>
      </c>
      <c r="AO7">
        <v>7</v>
      </c>
      <c r="AP7">
        <v>4</v>
      </c>
      <c r="AQ7">
        <v>4</v>
      </c>
      <c r="AR7">
        <v>3</v>
      </c>
      <c r="AS7">
        <v>4</v>
      </c>
      <c r="AT7">
        <v>3</v>
      </c>
      <c r="AU7">
        <v>4</v>
      </c>
      <c r="AV7">
        <v>4</v>
      </c>
      <c r="BE7" s="7">
        <v>238.14</v>
      </c>
      <c r="BF7" s="7">
        <v>36.94</v>
      </c>
      <c r="BG7" s="6">
        <v>67.91</v>
      </c>
      <c r="BH7" s="6" t="str">
        <f t="shared" si="2"/>
        <v/>
      </c>
      <c r="BI7" s="6">
        <v>119.78</v>
      </c>
      <c r="BJ7" s="6" t="str">
        <f t="shared" si="3"/>
        <v/>
      </c>
      <c r="BK7" s="6"/>
      <c r="BL7" s="6" t="str">
        <f t="shared" si="0"/>
        <v/>
      </c>
      <c r="BM7" s="6"/>
      <c r="BN7" s="6" t="str">
        <f t="shared" si="4"/>
        <v/>
      </c>
      <c r="BO7" s="7">
        <v>13.51</v>
      </c>
    </row>
    <row r="8" spans="1:67" x14ac:dyDescent="0.2">
      <c r="A8">
        <v>22</v>
      </c>
      <c r="B8" t="s">
        <v>243</v>
      </c>
      <c r="C8" t="s">
        <v>36</v>
      </c>
      <c r="D8" t="s">
        <v>234</v>
      </c>
      <c r="E8" t="s">
        <v>37</v>
      </c>
      <c r="F8">
        <v>4</v>
      </c>
      <c r="G8">
        <v>5</v>
      </c>
      <c r="H8">
        <v>3</v>
      </c>
      <c r="I8">
        <v>2</v>
      </c>
      <c r="J8">
        <v>4</v>
      </c>
      <c r="K8" t="s">
        <v>60</v>
      </c>
      <c r="L8" t="s">
        <v>239</v>
      </c>
      <c r="M8" t="s">
        <v>249</v>
      </c>
      <c r="N8" t="s">
        <v>41</v>
      </c>
      <c r="O8">
        <v>224</v>
      </c>
      <c r="P8">
        <v>1</v>
      </c>
      <c r="Q8">
        <v>7</v>
      </c>
      <c r="R8">
        <v>7</v>
      </c>
      <c r="S8" t="s">
        <v>61</v>
      </c>
      <c r="T8" t="s">
        <v>249</v>
      </c>
      <c r="U8" t="s">
        <v>246</v>
      </c>
      <c r="W8">
        <v>0</v>
      </c>
      <c r="X8">
        <v>6</v>
      </c>
      <c r="Y8">
        <v>6</v>
      </c>
      <c r="Z8" t="s">
        <v>62</v>
      </c>
      <c r="AD8" t="s">
        <v>236</v>
      </c>
      <c r="AK8" t="s">
        <v>236</v>
      </c>
      <c r="AO8">
        <v>10</v>
      </c>
      <c r="AP8">
        <v>5</v>
      </c>
      <c r="AQ8">
        <v>5</v>
      </c>
      <c r="AR8">
        <v>5</v>
      </c>
      <c r="AS8">
        <v>5</v>
      </c>
      <c r="AT8">
        <v>5</v>
      </c>
      <c r="AU8">
        <v>5</v>
      </c>
      <c r="AV8">
        <v>5</v>
      </c>
      <c r="BE8" s="7">
        <v>512.91</v>
      </c>
      <c r="BF8" s="7">
        <v>40.26</v>
      </c>
      <c r="BG8" s="6">
        <v>133.08000000000001</v>
      </c>
      <c r="BH8" s="6">
        <f t="shared" si="2"/>
        <v>133.08000000000001</v>
      </c>
      <c r="BI8" s="6">
        <v>318.44</v>
      </c>
      <c r="BJ8" s="6" t="str">
        <f t="shared" si="3"/>
        <v/>
      </c>
      <c r="BK8" s="6"/>
      <c r="BL8" s="6" t="str">
        <f t="shared" si="0"/>
        <v/>
      </c>
      <c r="BM8" s="6"/>
      <c r="BN8" s="6" t="str">
        <f t="shared" si="4"/>
        <v/>
      </c>
      <c r="BO8" s="7">
        <v>21.13</v>
      </c>
    </row>
    <row r="9" spans="1:67" x14ac:dyDescent="0.2">
      <c r="A9">
        <v>23</v>
      </c>
      <c r="B9" t="s">
        <v>233</v>
      </c>
      <c r="C9" t="s">
        <v>38</v>
      </c>
      <c r="D9" t="s">
        <v>250</v>
      </c>
      <c r="E9" t="s">
        <v>37</v>
      </c>
      <c r="F9">
        <v>5</v>
      </c>
      <c r="G9">
        <v>4</v>
      </c>
      <c r="H9">
        <v>4</v>
      </c>
      <c r="I9">
        <v>3</v>
      </c>
      <c r="J9">
        <v>3</v>
      </c>
      <c r="K9" t="s">
        <v>239</v>
      </c>
      <c r="L9" t="s">
        <v>40</v>
      </c>
      <c r="M9" t="s">
        <v>251</v>
      </c>
      <c r="N9">
        <v>662</v>
      </c>
      <c r="P9">
        <v>0</v>
      </c>
      <c r="Q9">
        <v>4</v>
      </c>
      <c r="R9">
        <v>4</v>
      </c>
      <c r="S9" t="s">
        <v>63</v>
      </c>
      <c r="T9" t="s">
        <v>251</v>
      </c>
      <c r="U9" t="s">
        <v>42</v>
      </c>
      <c r="W9">
        <v>1</v>
      </c>
      <c r="X9">
        <v>6</v>
      </c>
      <c r="Y9">
        <v>6</v>
      </c>
      <c r="Z9" t="s">
        <v>64</v>
      </c>
      <c r="AD9" t="s">
        <v>236</v>
      </c>
      <c r="AK9" t="s">
        <v>236</v>
      </c>
      <c r="AO9">
        <v>6</v>
      </c>
      <c r="AP9">
        <v>3</v>
      </c>
      <c r="AQ9">
        <v>3</v>
      </c>
      <c r="AR9">
        <v>4</v>
      </c>
      <c r="AS9">
        <v>4</v>
      </c>
      <c r="AT9">
        <v>4</v>
      </c>
      <c r="AU9">
        <v>3</v>
      </c>
      <c r="AV9">
        <v>3</v>
      </c>
      <c r="BE9" s="7">
        <v>531.03</v>
      </c>
      <c r="BF9" s="7">
        <v>28.38</v>
      </c>
      <c r="BG9" s="6">
        <v>204.27</v>
      </c>
      <c r="BH9" s="6" t="str">
        <f t="shared" si="2"/>
        <v/>
      </c>
      <c r="BI9" s="6">
        <v>278.56</v>
      </c>
      <c r="BJ9" s="6">
        <f t="shared" si="3"/>
        <v>278.56</v>
      </c>
      <c r="BK9" s="6"/>
      <c r="BL9" s="6" t="str">
        <f t="shared" si="0"/>
        <v/>
      </c>
      <c r="BM9" s="6"/>
      <c r="BN9" s="6" t="str">
        <f t="shared" si="4"/>
        <v/>
      </c>
      <c r="BO9" s="7">
        <v>19.82</v>
      </c>
    </row>
    <row r="10" spans="1:67" x14ac:dyDescent="0.2">
      <c r="A10">
        <v>24</v>
      </c>
      <c r="B10" t="s">
        <v>233</v>
      </c>
      <c r="C10" t="s">
        <v>65</v>
      </c>
      <c r="D10" t="s">
        <v>244</v>
      </c>
      <c r="E10" t="s">
        <v>37</v>
      </c>
      <c r="F10">
        <v>5</v>
      </c>
      <c r="G10">
        <v>5</v>
      </c>
      <c r="H10">
        <v>5</v>
      </c>
      <c r="I10">
        <v>5</v>
      </c>
      <c r="J10">
        <v>5</v>
      </c>
      <c r="K10" t="s">
        <v>235</v>
      </c>
      <c r="L10" t="s">
        <v>239</v>
      </c>
      <c r="P10" t="s">
        <v>236</v>
      </c>
      <c r="W10" t="s">
        <v>236</v>
      </c>
      <c r="AA10" t="s">
        <v>252</v>
      </c>
      <c r="AB10" t="s">
        <v>41</v>
      </c>
      <c r="AC10">
        <v>372</v>
      </c>
      <c r="AD10">
        <v>0</v>
      </c>
      <c r="AE10">
        <v>2</v>
      </c>
      <c r="AF10">
        <v>7</v>
      </c>
      <c r="AG10" t="s">
        <v>66</v>
      </c>
      <c r="AH10" t="s">
        <v>252</v>
      </c>
      <c r="AI10" t="s">
        <v>44</v>
      </c>
      <c r="AK10">
        <v>1</v>
      </c>
      <c r="AL10">
        <v>7</v>
      </c>
      <c r="AM10">
        <v>7</v>
      </c>
      <c r="AN10" t="s">
        <v>67</v>
      </c>
      <c r="AW10">
        <v>10</v>
      </c>
      <c r="AX10">
        <v>5</v>
      </c>
      <c r="AY10">
        <v>5</v>
      </c>
      <c r="AZ10">
        <v>5</v>
      </c>
      <c r="BA10">
        <v>5</v>
      </c>
      <c r="BB10">
        <v>5</v>
      </c>
      <c r="BC10">
        <v>5</v>
      </c>
      <c r="BD10">
        <v>5</v>
      </c>
      <c r="BE10" s="7">
        <v>393.09</v>
      </c>
      <c r="BF10" s="7">
        <v>32.74</v>
      </c>
      <c r="BG10" s="6"/>
      <c r="BH10" s="6" t="str">
        <f t="shared" si="2"/>
        <v/>
      </c>
      <c r="BI10" s="6"/>
      <c r="BJ10" s="6" t="str">
        <f t="shared" si="3"/>
        <v/>
      </c>
      <c r="BK10" s="6">
        <v>157.69</v>
      </c>
      <c r="BL10" s="6" t="str">
        <f t="shared" si="0"/>
        <v/>
      </c>
      <c r="BM10" s="6">
        <v>181.47</v>
      </c>
      <c r="BN10" s="6">
        <f t="shared" si="4"/>
        <v>181.47</v>
      </c>
      <c r="BO10" s="7">
        <v>21.19</v>
      </c>
    </row>
    <row r="11" spans="1:67" x14ac:dyDescent="0.2">
      <c r="A11">
        <v>25</v>
      </c>
      <c r="B11" t="s">
        <v>233</v>
      </c>
      <c r="C11" t="s">
        <v>38</v>
      </c>
      <c r="D11" t="s">
        <v>39</v>
      </c>
      <c r="E11" t="s">
        <v>43</v>
      </c>
      <c r="F11">
        <v>5</v>
      </c>
      <c r="G11">
        <v>4</v>
      </c>
      <c r="H11">
        <v>3</v>
      </c>
      <c r="I11">
        <v>3</v>
      </c>
      <c r="J11">
        <v>3</v>
      </c>
      <c r="K11" t="s">
        <v>239</v>
      </c>
      <c r="L11" t="s">
        <v>239</v>
      </c>
      <c r="M11" t="s">
        <v>253</v>
      </c>
      <c r="N11" t="s">
        <v>41</v>
      </c>
      <c r="O11" t="s">
        <v>68</v>
      </c>
      <c r="P11">
        <v>1</v>
      </c>
      <c r="Q11">
        <v>7</v>
      </c>
      <c r="R11">
        <v>7</v>
      </c>
      <c r="S11" t="s">
        <v>69</v>
      </c>
      <c r="T11" t="s">
        <v>253</v>
      </c>
      <c r="U11" t="s">
        <v>41</v>
      </c>
      <c r="V11" t="s">
        <v>70</v>
      </c>
      <c r="W11">
        <v>0</v>
      </c>
      <c r="X11">
        <v>7</v>
      </c>
      <c r="Y11">
        <v>7</v>
      </c>
      <c r="Z11" t="s">
        <v>71</v>
      </c>
      <c r="AD11" t="s">
        <v>236</v>
      </c>
      <c r="AK11" t="s">
        <v>236</v>
      </c>
      <c r="AO11">
        <v>10</v>
      </c>
      <c r="AP11">
        <v>5</v>
      </c>
      <c r="AQ11">
        <v>5</v>
      </c>
      <c r="AR11">
        <v>5</v>
      </c>
      <c r="AS11">
        <v>5</v>
      </c>
      <c r="AT11">
        <v>4</v>
      </c>
      <c r="AU11">
        <v>5</v>
      </c>
      <c r="AV11">
        <v>5</v>
      </c>
      <c r="BE11" s="7">
        <v>496.69</v>
      </c>
      <c r="BF11" s="7">
        <v>40.28</v>
      </c>
      <c r="BG11" s="6">
        <v>271.93</v>
      </c>
      <c r="BH11" s="6">
        <f t="shared" si="2"/>
        <v>271.93</v>
      </c>
      <c r="BI11" s="6">
        <v>164.03</v>
      </c>
      <c r="BJ11" s="6" t="str">
        <f t="shared" si="3"/>
        <v/>
      </c>
      <c r="BK11" s="6"/>
      <c r="BL11" s="6" t="str">
        <f t="shared" si="0"/>
        <v/>
      </c>
      <c r="BM11" s="6"/>
      <c r="BN11" s="6" t="str">
        <f t="shared" si="4"/>
        <v/>
      </c>
      <c r="BO11" s="7">
        <v>20.45</v>
      </c>
    </row>
    <row r="12" spans="1:67" x14ac:dyDescent="0.2">
      <c r="A12">
        <v>26</v>
      </c>
      <c r="B12" t="s">
        <v>233</v>
      </c>
      <c r="C12" t="s">
        <v>36</v>
      </c>
      <c r="D12" t="s">
        <v>234</v>
      </c>
      <c r="E12" t="s">
        <v>37</v>
      </c>
      <c r="F12">
        <v>4</v>
      </c>
      <c r="G12">
        <v>5</v>
      </c>
      <c r="H12">
        <v>5</v>
      </c>
      <c r="I12">
        <v>4</v>
      </c>
      <c r="J12">
        <v>4</v>
      </c>
      <c r="K12" t="s">
        <v>239</v>
      </c>
      <c r="L12" t="s">
        <v>239</v>
      </c>
      <c r="P12" t="s">
        <v>236</v>
      </c>
      <c r="W12" t="s">
        <v>236</v>
      </c>
      <c r="AA12" t="s">
        <v>254</v>
      </c>
      <c r="AB12">
        <v>490</v>
      </c>
      <c r="AD12">
        <v>1</v>
      </c>
      <c r="AE12">
        <v>4</v>
      </c>
      <c r="AF12">
        <v>4</v>
      </c>
      <c r="AG12" t="s">
        <v>72</v>
      </c>
      <c r="AH12" t="s">
        <v>254</v>
      </c>
      <c r="AI12" t="s">
        <v>44</v>
      </c>
      <c r="AK12">
        <v>1</v>
      </c>
      <c r="AL12">
        <v>7</v>
      </c>
      <c r="AM12">
        <v>7</v>
      </c>
      <c r="AN12" t="s">
        <v>73</v>
      </c>
      <c r="AW12">
        <v>10</v>
      </c>
      <c r="AX12">
        <v>5</v>
      </c>
      <c r="AY12">
        <v>4</v>
      </c>
      <c r="AZ12">
        <v>5</v>
      </c>
      <c r="BA12">
        <v>5</v>
      </c>
      <c r="BB12">
        <v>4</v>
      </c>
      <c r="BC12">
        <v>4</v>
      </c>
      <c r="BD12">
        <v>4</v>
      </c>
      <c r="BE12" s="7">
        <v>358.19</v>
      </c>
      <c r="BF12" s="7">
        <v>23.58</v>
      </c>
      <c r="BG12" s="6"/>
      <c r="BH12" s="6" t="str">
        <f t="shared" si="2"/>
        <v/>
      </c>
      <c r="BI12" s="6"/>
      <c r="BJ12" s="6" t="str">
        <f t="shared" si="3"/>
        <v/>
      </c>
      <c r="BK12" s="6">
        <v>144.15</v>
      </c>
      <c r="BL12" s="6">
        <f t="shared" si="0"/>
        <v>144.15</v>
      </c>
      <c r="BM12" s="6">
        <v>169.95</v>
      </c>
      <c r="BN12" s="6">
        <f t="shared" si="4"/>
        <v>169.95</v>
      </c>
      <c r="BO12" s="7">
        <v>20.51</v>
      </c>
    </row>
    <row r="13" spans="1:67" x14ac:dyDescent="0.2">
      <c r="A13">
        <v>27</v>
      </c>
      <c r="B13" t="s">
        <v>243</v>
      </c>
      <c r="C13" t="s">
        <v>38</v>
      </c>
      <c r="D13" t="s">
        <v>244</v>
      </c>
      <c r="E13" t="s">
        <v>43</v>
      </c>
      <c r="F13">
        <v>5</v>
      </c>
      <c r="G13">
        <v>5</v>
      </c>
      <c r="H13">
        <v>4</v>
      </c>
      <c r="I13">
        <v>4</v>
      </c>
      <c r="J13">
        <v>5</v>
      </c>
      <c r="K13" t="s">
        <v>239</v>
      </c>
      <c r="L13" t="s">
        <v>239</v>
      </c>
      <c r="M13" t="s">
        <v>255</v>
      </c>
      <c r="N13" t="s">
        <v>41</v>
      </c>
      <c r="O13">
        <v>672</v>
      </c>
      <c r="P13">
        <v>0</v>
      </c>
      <c r="Q13">
        <v>7</v>
      </c>
      <c r="R13">
        <v>7</v>
      </c>
      <c r="S13" t="s">
        <v>74</v>
      </c>
      <c r="T13" t="s">
        <v>255</v>
      </c>
      <c r="U13" t="s">
        <v>42</v>
      </c>
      <c r="W13">
        <v>1</v>
      </c>
      <c r="X13">
        <v>7</v>
      </c>
      <c r="Y13">
        <v>4</v>
      </c>
      <c r="Z13" t="s">
        <v>75</v>
      </c>
      <c r="AD13" t="s">
        <v>236</v>
      </c>
      <c r="AK13" t="s">
        <v>236</v>
      </c>
      <c r="AO13">
        <v>9</v>
      </c>
      <c r="AP13">
        <v>5</v>
      </c>
      <c r="AQ13">
        <v>5</v>
      </c>
      <c r="AR13">
        <v>5</v>
      </c>
      <c r="AS13">
        <v>5</v>
      </c>
      <c r="AT13">
        <v>5</v>
      </c>
      <c r="AU13">
        <v>4</v>
      </c>
      <c r="AV13">
        <v>5</v>
      </c>
      <c r="BE13" s="7">
        <v>744.15</v>
      </c>
      <c r="BF13" s="7">
        <v>38.9</v>
      </c>
      <c r="BG13" s="6">
        <v>244.14</v>
      </c>
      <c r="BH13" s="6" t="str">
        <f t="shared" si="2"/>
        <v/>
      </c>
      <c r="BI13" s="6">
        <v>434.22</v>
      </c>
      <c r="BJ13" s="6">
        <f t="shared" si="3"/>
        <v>434.22</v>
      </c>
      <c r="BK13" s="6"/>
      <c r="BL13" s="6" t="str">
        <f t="shared" si="0"/>
        <v/>
      </c>
      <c r="BM13" s="6"/>
      <c r="BN13" s="6" t="str">
        <f t="shared" si="4"/>
        <v/>
      </c>
      <c r="BO13" s="7">
        <v>26.89</v>
      </c>
    </row>
    <row r="14" spans="1:67" x14ac:dyDescent="0.2">
      <c r="A14">
        <v>28</v>
      </c>
      <c r="B14" t="s">
        <v>233</v>
      </c>
      <c r="C14" t="s">
        <v>36</v>
      </c>
      <c r="D14" t="s">
        <v>250</v>
      </c>
      <c r="E14" t="s">
        <v>37</v>
      </c>
      <c r="F14">
        <v>4</v>
      </c>
      <c r="G14">
        <v>4</v>
      </c>
      <c r="H14">
        <v>5</v>
      </c>
      <c r="I14">
        <v>3</v>
      </c>
      <c r="J14">
        <v>4</v>
      </c>
      <c r="K14" t="s">
        <v>40</v>
      </c>
      <c r="L14" t="s">
        <v>40</v>
      </c>
      <c r="M14" t="s">
        <v>256</v>
      </c>
      <c r="N14" t="s">
        <v>41</v>
      </c>
      <c r="O14">
        <v>448</v>
      </c>
      <c r="P14">
        <v>1</v>
      </c>
      <c r="Q14">
        <v>6</v>
      </c>
      <c r="R14">
        <v>5</v>
      </c>
      <c r="S14" t="s">
        <v>76</v>
      </c>
      <c r="T14" t="s">
        <v>256</v>
      </c>
      <c r="U14" t="s">
        <v>42</v>
      </c>
      <c r="W14">
        <v>1</v>
      </c>
      <c r="X14">
        <v>7</v>
      </c>
      <c r="Y14">
        <v>5</v>
      </c>
      <c r="Z14" t="s">
        <v>77</v>
      </c>
      <c r="AD14" t="s">
        <v>236</v>
      </c>
      <c r="AK14" t="s">
        <v>236</v>
      </c>
      <c r="AO14">
        <v>8</v>
      </c>
      <c r="AP14">
        <v>4</v>
      </c>
      <c r="AQ14">
        <v>4</v>
      </c>
      <c r="AR14">
        <v>5</v>
      </c>
      <c r="AS14">
        <v>4</v>
      </c>
      <c r="AT14">
        <v>3</v>
      </c>
      <c r="AU14">
        <v>4</v>
      </c>
      <c r="AV14">
        <v>5</v>
      </c>
      <c r="BE14" s="7">
        <v>690.18</v>
      </c>
      <c r="BF14" s="7">
        <v>43.38</v>
      </c>
      <c r="BG14" s="6">
        <v>196.56</v>
      </c>
      <c r="BH14" s="6">
        <f t="shared" si="2"/>
        <v>196.56</v>
      </c>
      <c r="BI14" s="6">
        <v>424.19</v>
      </c>
      <c r="BJ14" s="6">
        <f t="shared" si="3"/>
        <v>424.19</v>
      </c>
      <c r="BK14" s="6"/>
      <c r="BL14" s="6" t="str">
        <f t="shared" si="0"/>
        <v/>
      </c>
      <c r="BM14" s="6"/>
      <c r="BN14" s="6" t="str">
        <f t="shared" si="4"/>
        <v/>
      </c>
      <c r="BO14" s="7">
        <v>26.05</v>
      </c>
    </row>
    <row r="15" spans="1:67" x14ac:dyDescent="0.2">
      <c r="A15">
        <v>29</v>
      </c>
      <c r="B15" t="s">
        <v>233</v>
      </c>
      <c r="C15" t="s">
        <v>36</v>
      </c>
      <c r="D15" t="s">
        <v>238</v>
      </c>
      <c r="E15" t="s">
        <v>37</v>
      </c>
      <c r="F15">
        <v>5</v>
      </c>
      <c r="G15">
        <v>4</v>
      </c>
      <c r="H15">
        <v>3</v>
      </c>
      <c r="I15">
        <v>2</v>
      </c>
      <c r="J15">
        <v>5</v>
      </c>
      <c r="K15" t="s">
        <v>239</v>
      </c>
      <c r="L15" t="s">
        <v>239</v>
      </c>
      <c r="M15" t="s">
        <v>257</v>
      </c>
      <c r="N15" t="s">
        <v>41</v>
      </c>
      <c r="O15">
        <v>261</v>
      </c>
      <c r="P15">
        <v>0</v>
      </c>
      <c r="Q15">
        <v>3</v>
      </c>
      <c r="R15">
        <v>3</v>
      </c>
      <c r="S15" t="s">
        <v>78</v>
      </c>
      <c r="T15" t="s">
        <v>257</v>
      </c>
      <c r="U15" t="s">
        <v>42</v>
      </c>
      <c r="W15">
        <v>1</v>
      </c>
      <c r="X15">
        <v>7</v>
      </c>
      <c r="Y15">
        <v>7</v>
      </c>
      <c r="Z15" t="s">
        <v>79</v>
      </c>
      <c r="AD15" t="s">
        <v>236</v>
      </c>
      <c r="AK15" t="s">
        <v>236</v>
      </c>
      <c r="AO15">
        <v>8</v>
      </c>
      <c r="AP15">
        <v>3</v>
      </c>
      <c r="AQ15">
        <v>3</v>
      </c>
      <c r="AR15">
        <v>4</v>
      </c>
      <c r="AS15">
        <v>4</v>
      </c>
      <c r="AT15">
        <v>2</v>
      </c>
      <c r="AU15">
        <v>4</v>
      </c>
      <c r="AV15">
        <v>3</v>
      </c>
      <c r="BE15" s="7">
        <v>576.66999999999996</v>
      </c>
      <c r="BF15" s="7">
        <v>43.37</v>
      </c>
      <c r="BG15" s="6">
        <v>267.82</v>
      </c>
      <c r="BH15" s="6" t="str">
        <f t="shared" si="2"/>
        <v/>
      </c>
      <c r="BI15" s="6">
        <v>239.76</v>
      </c>
      <c r="BJ15" s="6">
        <f t="shared" si="3"/>
        <v>239.76</v>
      </c>
      <c r="BK15" s="6"/>
      <c r="BL15" s="6" t="str">
        <f t="shared" si="0"/>
        <v/>
      </c>
      <c r="BM15" s="6"/>
      <c r="BN15" s="6" t="str">
        <f t="shared" si="4"/>
        <v/>
      </c>
      <c r="BO15" s="7">
        <v>25.72</v>
      </c>
    </row>
    <row r="16" spans="1:67" x14ac:dyDescent="0.2">
      <c r="A16">
        <v>30</v>
      </c>
      <c r="B16" t="s">
        <v>233</v>
      </c>
      <c r="C16" t="s">
        <v>36</v>
      </c>
      <c r="D16" t="s">
        <v>250</v>
      </c>
      <c r="E16" t="s">
        <v>37</v>
      </c>
      <c r="F16">
        <v>5</v>
      </c>
      <c r="G16">
        <v>5</v>
      </c>
      <c r="H16">
        <v>3</v>
      </c>
      <c r="I16">
        <v>4</v>
      </c>
      <c r="J16">
        <v>5</v>
      </c>
      <c r="K16" t="s">
        <v>235</v>
      </c>
      <c r="L16" t="s">
        <v>40</v>
      </c>
      <c r="M16" t="s">
        <v>258</v>
      </c>
      <c r="N16">
        <v>458</v>
      </c>
      <c r="P16">
        <v>1</v>
      </c>
      <c r="Q16">
        <v>5</v>
      </c>
      <c r="R16">
        <v>4</v>
      </c>
      <c r="S16" t="s">
        <v>80</v>
      </c>
      <c r="T16" t="s">
        <v>258</v>
      </c>
      <c r="U16" t="s">
        <v>58</v>
      </c>
      <c r="W16">
        <v>0</v>
      </c>
      <c r="X16">
        <v>5</v>
      </c>
      <c r="Y16">
        <v>7</v>
      </c>
      <c r="Z16" t="s">
        <v>81</v>
      </c>
      <c r="AD16" t="s">
        <v>236</v>
      </c>
      <c r="AK16" t="s">
        <v>236</v>
      </c>
      <c r="AO16">
        <v>8</v>
      </c>
      <c r="AP16">
        <v>3</v>
      </c>
      <c r="AQ16">
        <v>5</v>
      </c>
      <c r="AR16">
        <v>5</v>
      </c>
      <c r="AS16">
        <v>4</v>
      </c>
      <c r="AT16">
        <v>2</v>
      </c>
      <c r="AU16">
        <v>5</v>
      </c>
      <c r="AV16">
        <v>3</v>
      </c>
      <c r="BE16" s="7">
        <v>184.32</v>
      </c>
      <c r="BF16" s="7">
        <v>47.02</v>
      </c>
      <c r="BG16" s="6">
        <v>69.56</v>
      </c>
      <c r="BH16" s="6">
        <f t="shared" si="2"/>
        <v>69.56</v>
      </c>
      <c r="BI16" s="6">
        <v>46.73</v>
      </c>
      <c r="BJ16" s="6" t="str">
        <f t="shared" si="3"/>
        <v/>
      </c>
      <c r="BK16" s="6"/>
      <c r="BL16" s="6" t="str">
        <f t="shared" si="0"/>
        <v/>
      </c>
      <c r="BM16" s="6"/>
      <c r="BN16" s="6" t="str">
        <f t="shared" si="4"/>
        <v/>
      </c>
      <c r="BO16" s="7">
        <v>21.01</v>
      </c>
    </row>
    <row r="17" spans="1:67" x14ac:dyDescent="0.2">
      <c r="A17">
        <v>31</v>
      </c>
      <c r="B17" t="s">
        <v>233</v>
      </c>
      <c r="C17" t="s">
        <v>38</v>
      </c>
      <c r="D17" t="s">
        <v>250</v>
      </c>
      <c r="E17" t="s">
        <v>43</v>
      </c>
      <c r="F17">
        <v>4</v>
      </c>
      <c r="G17">
        <v>4</v>
      </c>
      <c r="H17">
        <v>4</v>
      </c>
      <c r="I17">
        <v>4</v>
      </c>
      <c r="J17">
        <v>4</v>
      </c>
      <c r="K17" t="s">
        <v>239</v>
      </c>
      <c r="L17" t="s">
        <v>239</v>
      </c>
      <c r="P17" t="s">
        <v>236</v>
      </c>
      <c r="W17" t="s">
        <v>236</v>
      </c>
      <c r="AA17" t="s">
        <v>259</v>
      </c>
      <c r="AB17" t="s">
        <v>41</v>
      </c>
      <c r="AC17" t="s">
        <v>82</v>
      </c>
      <c r="AD17">
        <v>0</v>
      </c>
      <c r="AE17">
        <v>2</v>
      </c>
      <c r="AF17">
        <v>4</v>
      </c>
      <c r="AG17" t="s">
        <v>83</v>
      </c>
      <c r="AH17" t="s">
        <v>259</v>
      </c>
      <c r="AI17" t="s">
        <v>44</v>
      </c>
      <c r="AK17">
        <v>1</v>
      </c>
      <c r="AL17">
        <v>6</v>
      </c>
      <c r="AM17">
        <v>6</v>
      </c>
      <c r="AN17" t="s">
        <v>84</v>
      </c>
      <c r="AW17">
        <v>8</v>
      </c>
      <c r="AX17">
        <v>4</v>
      </c>
      <c r="AY17">
        <v>4</v>
      </c>
      <c r="AZ17">
        <v>4</v>
      </c>
      <c r="BA17">
        <v>4</v>
      </c>
      <c r="BB17">
        <v>4</v>
      </c>
      <c r="BC17">
        <v>4</v>
      </c>
      <c r="BD17">
        <v>4</v>
      </c>
      <c r="BE17" s="7">
        <v>465.83</v>
      </c>
      <c r="BF17" s="7">
        <v>20.23</v>
      </c>
      <c r="BG17" s="6"/>
      <c r="BH17" s="6" t="str">
        <f t="shared" si="2"/>
        <v/>
      </c>
      <c r="BI17" s="6"/>
      <c r="BJ17" s="6" t="str">
        <f t="shared" si="3"/>
        <v/>
      </c>
      <c r="BK17" s="6">
        <v>221.36</v>
      </c>
      <c r="BL17" s="6" t="str">
        <f t="shared" si="0"/>
        <v/>
      </c>
      <c r="BM17" s="6">
        <v>208.92</v>
      </c>
      <c r="BN17" s="6">
        <f t="shared" si="4"/>
        <v>208.92</v>
      </c>
      <c r="BO17" s="7">
        <v>15.32</v>
      </c>
    </row>
    <row r="18" spans="1:67" x14ac:dyDescent="0.2">
      <c r="A18">
        <v>32</v>
      </c>
      <c r="B18" t="s">
        <v>233</v>
      </c>
      <c r="C18" t="s">
        <v>38</v>
      </c>
      <c r="D18" t="s">
        <v>234</v>
      </c>
      <c r="E18" t="s">
        <v>43</v>
      </c>
      <c r="F18">
        <v>4</v>
      </c>
      <c r="G18">
        <v>4</v>
      </c>
      <c r="H18">
        <v>4</v>
      </c>
      <c r="I18">
        <v>4</v>
      </c>
      <c r="J18">
        <v>4</v>
      </c>
      <c r="K18" t="s">
        <v>239</v>
      </c>
      <c r="L18" t="s">
        <v>239</v>
      </c>
      <c r="M18" t="s">
        <v>260</v>
      </c>
      <c r="N18" t="s">
        <v>41</v>
      </c>
      <c r="O18" t="s">
        <v>85</v>
      </c>
      <c r="P18">
        <v>1</v>
      </c>
      <c r="Q18">
        <v>7</v>
      </c>
      <c r="R18">
        <v>7</v>
      </c>
      <c r="S18" t="s">
        <v>86</v>
      </c>
      <c r="T18" t="s">
        <v>260</v>
      </c>
      <c r="U18" t="s">
        <v>42</v>
      </c>
      <c r="W18">
        <v>1</v>
      </c>
      <c r="X18">
        <v>7</v>
      </c>
      <c r="Y18">
        <v>7</v>
      </c>
      <c r="Z18" t="s">
        <v>87</v>
      </c>
      <c r="AD18" t="s">
        <v>236</v>
      </c>
      <c r="AK18" t="s">
        <v>236</v>
      </c>
      <c r="AO18">
        <v>10</v>
      </c>
      <c r="AP18">
        <v>5</v>
      </c>
      <c r="AQ18">
        <v>5</v>
      </c>
      <c r="AR18">
        <v>5</v>
      </c>
      <c r="AS18">
        <v>5</v>
      </c>
      <c r="AT18">
        <v>5</v>
      </c>
      <c r="AU18">
        <v>5</v>
      </c>
      <c r="AV18">
        <v>5</v>
      </c>
      <c r="BE18" s="7">
        <v>322.69</v>
      </c>
      <c r="BF18" s="7">
        <v>19.64</v>
      </c>
      <c r="BG18" s="6">
        <v>80.040000000000006</v>
      </c>
      <c r="BH18" s="6">
        <f t="shared" si="2"/>
        <v>80.040000000000006</v>
      </c>
      <c r="BI18" s="6">
        <v>124.07</v>
      </c>
      <c r="BJ18" s="6">
        <f t="shared" si="3"/>
        <v>124.07</v>
      </c>
      <c r="BK18" s="6"/>
      <c r="BL18" s="6" t="str">
        <f t="shared" si="0"/>
        <v/>
      </c>
      <c r="BM18" s="6"/>
      <c r="BN18" s="6" t="str">
        <f t="shared" si="4"/>
        <v/>
      </c>
      <c r="BO18" s="7">
        <v>98.94</v>
      </c>
    </row>
    <row r="19" spans="1:67" x14ac:dyDescent="0.2">
      <c r="A19">
        <v>33</v>
      </c>
      <c r="B19" t="s">
        <v>243</v>
      </c>
      <c r="C19" t="s">
        <v>36</v>
      </c>
      <c r="D19" t="s">
        <v>244</v>
      </c>
      <c r="E19" t="s">
        <v>37</v>
      </c>
      <c r="F19">
        <v>4</v>
      </c>
      <c r="G19">
        <v>5</v>
      </c>
      <c r="H19">
        <v>4</v>
      </c>
      <c r="I19">
        <v>4</v>
      </c>
      <c r="J19">
        <v>5</v>
      </c>
      <c r="K19" t="s">
        <v>239</v>
      </c>
      <c r="L19" t="s">
        <v>239</v>
      </c>
      <c r="M19" t="s">
        <v>261</v>
      </c>
      <c r="N19" t="s">
        <v>41</v>
      </c>
      <c r="O19">
        <v>448</v>
      </c>
      <c r="P19">
        <v>1</v>
      </c>
      <c r="Q19">
        <v>6</v>
      </c>
      <c r="R19">
        <v>6</v>
      </c>
      <c r="S19" t="s">
        <v>88</v>
      </c>
      <c r="T19" t="s">
        <v>261</v>
      </c>
      <c r="U19" t="s">
        <v>246</v>
      </c>
      <c r="W19">
        <v>1</v>
      </c>
      <c r="X19">
        <v>7</v>
      </c>
      <c r="Y19">
        <v>7</v>
      </c>
      <c r="Z19" t="s">
        <v>89</v>
      </c>
      <c r="AD19" t="s">
        <v>236</v>
      </c>
      <c r="AK19" t="s">
        <v>236</v>
      </c>
      <c r="AO19">
        <v>8</v>
      </c>
      <c r="AP19">
        <v>5</v>
      </c>
      <c r="AQ19">
        <v>5</v>
      </c>
      <c r="AR19">
        <v>4</v>
      </c>
      <c r="AS19">
        <v>4</v>
      </c>
      <c r="AT19">
        <v>4</v>
      </c>
      <c r="AU19">
        <v>5</v>
      </c>
      <c r="AV19">
        <v>5</v>
      </c>
      <c r="BE19" s="7">
        <v>933.86</v>
      </c>
      <c r="BF19" s="7">
        <v>33.06</v>
      </c>
      <c r="BG19" s="6">
        <v>385.24</v>
      </c>
      <c r="BH19" s="6">
        <f t="shared" si="2"/>
        <v>385.24</v>
      </c>
      <c r="BI19" s="6">
        <v>490.27</v>
      </c>
      <c r="BJ19" s="6">
        <f t="shared" si="3"/>
        <v>490.27</v>
      </c>
      <c r="BK19" s="6"/>
      <c r="BL19" s="6" t="str">
        <f t="shared" si="0"/>
        <v/>
      </c>
      <c r="BM19" s="6"/>
      <c r="BN19" s="6" t="str">
        <f t="shared" si="4"/>
        <v/>
      </c>
      <c r="BO19" s="7">
        <v>25.29</v>
      </c>
    </row>
    <row r="20" spans="1:67" x14ac:dyDescent="0.2">
      <c r="A20">
        <v>34</v>
      </c>
      <c r="B20" t="s">
        <v>233</v>
      </c>
      <c r="C20" t="s">
        <v>38</v>
      </c>
      <c r="D20" t="s">
        <v>234</v>
      </c>
      <c r="E20" t="s">
        <v>43</v>
      </c>
      <c r="F20">
        <v>4</v>
      </c>
      <c r="G20">
        <v>5</v>
      </c>
      <c r="H20">
        <v>3</v>
      </c>
      <c r="I20">
        <v>3</v>
      </c>
      <c r="J20">
        <v>5</v>
      </c>
      <c r="K20" t="s">
        <v>235</v>
      </c>
      <c r="L20" t="s">
        <v>40</v>
      </c>
      <c r="P20" t="s">
        <v>236</v>
      </c>
      <c r="W20" t="s">
        <v>236</v>
      </c>
      <c r="AA20" t="s">
        <v>262</v>
      </c>
      <c r="AB20">
        <v>490</v>
      </c>
      <c r="AD20">
        <v>1</v>
      </c>
      <c r="AE20">
        <v>7</v>
      </c>
      <c r="AF20">
        <v>7</v>
      </c>
      <c r="AG20" t="s">
        <v>90</v>
      </c>
      <c r="AH20" t="s">
        <v>262</v>
      </c>
      <c r="AI20" t="s">
        <v>44</v>
      </c>
      <c r="AK20">
        <v>1</v>
      </c>
      <c r="AL20">
        <v>7</v>
      </c>
      <c r="AM20">
        <v>6</v>
      </c>
      <c r="AN20" t="s">
        <v>91</v>
      </c>
      <c r="AW20">
        <v>9</v>
      </c>
      <c r="AX20">
        <v>5</v>
      </c>
      <c r="AY20">
        <v>5</v>
      </c>
      <c r="AZ20">
        <v>5</v>
      </c>
      <c r="BA20">
        <v>5</v>
      </c>
      <c r="BB20">
        <v>5</v>
      </c>
      <c r="BC20">
        <v>5</v>
      </c>
      <c r="BD20">
        <v>5</v>
      </c>
      <c r="BE20" s="7">
        <v>510.51</v>
      </c>
      <c r="BF20" s="7">
        <v>40.56</v>
      </c>
      <c r="BG20" s="6"/>
      <c r="BH20" s="6" t="str">
        <f t="shared" si="2"/>
        <v/>
      </c>
      <c r="BI20" s="6"/>
      <c r="BJ20" s="6" t="str">
        <f t="shared" si="3"/>
        <v/>
      </c>
      <c r="BK20" s="6">
        <v>196.17</v>
      </c>
      <c r="BL20" s="6">
        <f t="shared" si="0"/>
        <v>196.17</v>
      </c>
      <c r="BM20" s="6">
        <v>253.37</v>
      </c>
      <c r="BN20" s="6">
        <f t="shared" si="4"/>
        <v>253.37</v>
      </c>
      <c r="BO20" s="7">
        <v>20.41</v>
      </c>
    </row>
    <row r="21" spans="1:67" x14ac:dyDescent="0.2">
      <c r="A21">
        <v>35</v>
      </c>
      <c r="B21" t="s">
        <v>263</v>
      </c>
      <c r="C21" t="s">
        <v>38</v>
      </c>
      <c r="D21" t="s">
        <v>250</v>
      </c>
      <c r="E21" t="s">
        <v>37</v>
      </c>
      <c r="F21">
        <v>4</v>
      </c>
      <c r="G21">
        <v>4</v>
      </c>
      <c r="H21">
        <v>5</v>
      </c>
      <c r="I21">
        <v>3</v>
      </c>
      <c r="J21">
        <v>4</v>
      </c>
      <c r="K21" t="s">
        <v>239</v>
      </c>
      <c r="L21" t="s">
        <v>40</v>
      </c>
      <c r="M21" t="s">
        <v>264</v>
      </c>
      <c r="N21" t="s">
        <v>41</v>
      </c>
      <c r="O21">
        <v>342</v>
      </c>
      <c r="P21">
        <v>0</v>
      </c>
      <c r="Q21">
        <v>6</v>
      </c>
      <c r="R21">
        <v>3</v>
      </c>
      <c r="S21" t="s">
        <v>92</v>
      </c>
      <c r="T21" t="s">
        <v>264</v>
      </c>
      <c r="U21" t="s">
        <v>42</v>
      </c>
      <c r="W21">
        <v>1</v>
      </c>
      <c r="X21">
        <v>7</v>
      </c>
      <c r="Y21">
        <v>6</v>
      </c>
      <c r="Z21" t="s">
        <v>93</v>
      </c>
      <c r="AD21" t="s">
        <v>236</v>
      </c>
      <c r="AK21" t="s">
        <v>236</v>
      </c>
      <c r="AO21">
        <v>9</v>
      </c>
      <c r="AP21">
        <v>4</v>
      </c>
      <c r="AQ21">
        <v>4</v>
      </c>
      <c r="AR21">
        <v>4</v>
      </c>
      <c r="AS21">
        <v>4</v>
      </c>
      <c r="AT21">
        <v>4</v>
      </c>
      <c r="AU21">
        <v>4</v>
      </c>
      <c r="AV21">
        <v>4</v>
      </c>
      <c r="BE21" s="7">
        <v>972.33</v>
      </c>
      <c r="BF21" s="7">
        <v>45.47</v>
      </c>
      <c r="BG21" s="6">
        <v>399.74</v>
      </c>
      <c r="BH21" s="6" t="str">
        <f t="shared" si="2"/>
        <v/>
      </c>
      <c r="BI21" s="6">
        <v>500.4</v>
      </c>
      <c r="BJ21" s="6">
        <f t="shared" si="3"/>
        <v>500.4</v>
      </c>
      <c r="BK21" s="6"/>
      <c r="BL21" s="6" t="str">
        <f t="shared" si="0"/>
        <v/>
      </c>
      <c r="BM21" s="6"/>
      <c r="BN21" s="6" t="str">
        <f t="shared" si="4"/>
        <v/>
      </c>
      <c r="BO21" s="7">
        <v>26.72</v>
      </c>
    </row>
    <row r="22" spans="1:67" x14ac:dyDescent="0.2">
      <c r="A22">
        <v>36</v>
      </c>
      <c r="B22" t="s">
        <v>243</v>
      </c>
      <c r="C22" t="s">
        <v>36</v>
      </c>
      <c r="D22" t="s">
        <v>234</v>
      </c>
      <c r="E22" t="s">
        <v>43</v>
      </c>
      <c r="F22">
        <v>4</v>
      </c>
      <c r="G22">
        <v>4</v>
      </c>
      <c r="H22">
        <v>4</v>
      </c>
      <c r="I22">
        <v>4</v>
      </c>
      <c r="J22">
        <v>4</v>
      </c>
      <c r="K22" t="s">
        <v>239</v>
      </c>
      <c r="L22" t="s">
        <v>235</v>
      </c>
      <c r="M22" t="s">
        <v>265</v>
      </c>
      <c r="N22" t="s">
        <v>41</v>
      </c>
      <c r="O22" t="s">
        <v>94</v>
      </c>
      <c r="P22">
        <v>1</v>
      </c>
      <c r="Q22">
        <v>1</v>
      </c>
      <c r="R22">
        <v>1</v>
      </c>
      <c r="S22" t="s">
        <v>95</v>
      </c>
      <c r="T22" t="s">
        <v>265</v>
      </c>
      <c r="U22" t="s">
        <v>42</v>
      </c>
      <c r="W22">
        <v>1</v>
      </c>
      <c r="X22">
        <v>7</v>
      </c>
      <c r="Y22">
        <v>3</v>
      </c>
      <c r="Z22" t="s">
        <v>96</v>
      </c>
      <c r="AD22" t="s">
        <v>236</v>
      </c>
      <c r="AK22" t="s">
        <v>236</v>
      </c>
      <c r="AO22">
        <v>0</v>
      </c>
      <c r="AP22">
        <v>1</v>
      </c>
      <c r="AQ22">
        <v>1</v>
      </c>
      <c r="AR22">
        <v>3</v>
      </c>
      <c r="AS22">
        <v>3</v>
      </c>
      <c r="AT22">
        <v>1</v>
      </c>
      <c r="AU22">
        <v>1</v>
      </c>
      <c r="AV22">
        <v>1</v>
      </c>
      <c r="BE22" s="7">
        <v>534.46</v>
      </c>
      <c r="BF22" s="7">
        <v>38.57</v>
      </c>
      <c r="BG22" s="6">
        <v>159.36000000000001</v>
      </c>
      <c r="BH22" s="6">
        <f t="shared" si="2"/>
        <v>159.36000000000001</v>
      </c>
      <c r="BI22" s="6">
        <v>316.3</v>
      </c>
      <c r="BJ22" s="6">
        <f t="shared" si="3"/>
        <v>316.3</v>
      </c>
      <c r="BK22" s="6"/>
      <c r="BL22" s="6" t="str">
        <f t="shared" si="0"/>
        <v/>
      </c>
      <c r="BM22" s="6"/>
      <c r="BN22" s="6" t="str">
        <f t="shared" si="4"/>
        <v/>
      </c>
      <c r="BO22" s="7">
        <v>20.23</v>
      </c>
    </row>
    <row r="23" spans="1:67" x14ac:dyDescent="0.2">
      <c r="A23">
        <v>38</v>
      </c>
      <c r="C23" t="s">
        <v>36</v>
      </c>
      <c r="D23" t="s">
        <v>238</v>
      </c>
      <c r="E23" t="s">
        <v>43</v>
      </c>
      <c r="F23">
        <v>5</v>
      </c>
      <c r="G23">
        <v>4</v>
      </c>
      <c r="H23">
        <v>2</v>
      </c>
      <c r="I23">
        <v>3</v>
      </c>
      <c r="J23">
        <v>3</v>
      </c>
      <c r="K23" t="s">
        <v>239</v>
      </c>
      <c r="L23" t="s">
        <v>40</v>
      </c>
      <c r="M23" t="s">
        <v>266</v>
      </c>
      <c r="N23">
        <v>458</v>
      </c>
      <c r="P23">
        <v>1</v>
      </c>
      <c r="Q23">
        <v>5</v>
      </c>
      <c r="R23">
        <v>5</v>
      </c>
      <c r="S23" t="s">
        <v>97</v>
      </c>
      <c r="T23" t="s">
        <v>266</v>
      </c>
      <c r="U23" t="s">
        <v>41</v>
      </c>
      <c r="V23" t="s">
        <v>70</v>
      </c>
      <c r="W23">
        <v>0</v>
      </c>
      <c r="X23">
        <v>7</v>
      </c>
      <c r="Y23">
        <v>5</v>
      </c>
      <c r="Z23" t="s">
        <v>98</v>
      </c>
      <c r="AD23" t="s">
        <v>236</v>
      </c>
      <c r="AK23" t="s">
        <v>236</v>
      </c>
      <c r="AO23">
        <v>8</v>
      </c>
      <c r="AP23">
        <v>4</v>
      </c>
      <c r="AQ23">
        <v>4</v>
      </c>
      <c r="AR23">
        <v>4</v>
      </c>
      <c r="AS23">
        <v>4</v>
      </c>
      <c r="AT23">
        <v>3</v>
      </c>
      <c r="AU23">
        <v>4</v>
      </c>
      <c r="AV23">
        <v>3</v>
      </c>
      <c r="BE23" s="7">
        <v>349.24</v>
      </c>
      <c r="BF23" s="7">
        <v>141.88999999999999</v>
      </c>
      <c r="BG23" s="6">
        <v>117.54</v>
      </c>
      <c r="BH23" s="6">
        <f t="shared" si="2"/>
        <v>117.54</v>
      </c>
      <c r="BI23" s="6">
        <v>73.08</v>
      </c>
      <c r="BJ23" s="6" t="str">
        <f t="shared" si="3"/>
        <v/>
      </c>
      <c r="BK23" s="6"/>
      <c r="BL23" s="6" t="str">
        <f t="shared" si="0"/>
        <v/>
      </c>
      <c r="BM23" s="6"/>
      <c r="BN23" s="6" t="str">
        <f t="shared" si="4"/>
        <v/>
      </c>
      <c r="BO23" s="7">
        <v>16.73</v>
      </c>
    </row>
    <row r="24" spans="1:67" x14ac:dyDescent="0.2">
      <c r="A24">
        <v>39</v>
      </c>
      <c r="B24" t="s">
        <v>233</v>
      </c>
      <c r="C24" t="s">
        <v>38</v>
      </c>
      <c r="D24" t="s">
        <v>250</v>
      </c>
      <c r="E24" t="s">
        <v>43</v>
      </c>
      <c r="F24">
        <v>2</v>
      </c>
      <c r="G24">
        <v>4</v>
      </c>
      <c r="H24">
        <v>5</v>
      </c>
      <c r="I24">
        <v>5</v>
      </c>
      <c r="J24">
        <v>4</v>
      </c>
      <c r="K24" t="s">
        <v>60</v>
      </c>
      <c r="L24" t="s">
        <v>235</v>
      </c>
      <c r="P24" t="s">
        <v>236</v>
      </c>
      <c r="W24" t="s">
        <v>236</v>
      </c>
      <c r="AA24" t="s">
        <v>267</v>
      </c>
      <c r="AB24">
        <v>490</v>
      </c>
      <c r="AD24">
        <v>1</v>
      </c>
      <c r="AE24">
        <v>7</v>
      </c>
      <c r="AF24">
        <v>6</v>
      </c>
      <c r="AG24" t="s">
        <v>99</v>
      </c>
      <c r="AH24" t="s">
        <v>267</v>
      </c>
      <c r="AI24" t="s">
        <v>44</v>
      </c>
      <c r="AK24">
        <v>1</v>
      </c>
      <c r="AL24">
        <v>4</v>
      </c>
      <c r="AM24">
        <v>4</v>
      </c>
      <c r="AN24" t="s">
        <v>100</v>
      </c>
      <c r="AW24">
        <v>7</v>
      </c>
      <c r="AX24">
        <v>4</v>
      </c>
      <c r="AY24">
        <v>4</v>
      </c>
      <c r="AZ24">
        <v>4</v>
      </c>
      <c r="BA24">
        <v>4</v>
      </c>
      <c r="BB24">
        <v>3</v>
      </c>
      <c r="BC24">
        <v>4</v>
      </c>
      <c r="BD24">
        <v>4</v>
      </c>
      <c r="BE24" s="7">
        <v>882.83</v>
      </c>
      <c r="BF24" s="7">
        <v>128.94</v>
      </c>
      <c r="BG24" s="6"/>
      <c r="BH24" s="6" t="str">
        <f t="shared" si="2"/>
        <v/>
      </c>
      <c r="BI24" s="6"/>
      <c r="BJ24" s="6" t="str">
        <f t="shared" si="3"/>
        <v/>
      </c>
      <c r="BK24" s="6">
        <v>308.08999999999997</v>
      </c>
      <c r="BL24" s="6">
        <f t="shared" si="0"/>
        <v>308.08999999999997</v>
      </c>
      <c r="BM24" s="6">
        <v>410.58</v>
      </c>
      <c r="BN24" s="6">
        <f t="shared" si="4"/>
        <v>410.58</v>
      </c>
      <c r="BO24" s="7">
        <v>35.22</v>
      </c>
    </row>
    <row r="25" spans="1:67" x14ac:dyDescent="0.2">
      <c r="A25">
        <v>41</v>
      </c>
      <c r="B25" t="s">
        <v>233</v>
      </c>
      <c r="C25" t="s">
        <v>38</v>
      </c>
      <c r="D25" t="s">
        <v>39</v>
      </c>
      <c r="E25" t="s">
        <v>43</v>
      </c>
      <c r="F25">
        <v>4</v>
      </c>
      <c r="G25">
        <v>4</v>
      </c>
      <c r="H25">
        <v>3</v>
      </c>
      <c r="I25">
        <v>2</v>
      </c>
      <c r="J25">
        <v>5</v>
      </c>
      <c r="K25" t="s">
        <v>239</v>
      </c>
      <c r="L25" t="s">
        <v>40</v>
      </c>
      <c r="P25" t="s">
        <v>236</v>
      </c>
      <c r="W25" t="s">
        <v>236</v>
      </c>
      <c r="AA25" t="s">
        <v>268</v>
      </c>
      <c r="AB25">
        <v>423</v>
      </c>
      <c r="AD25">
        <v>0</v>
      </c>
      <c r="AE25">
        <v>6</v>
      </c>
      <c r="AF25">
        <v>5</v>
      </c>
      <c r="AG25" t="s">
        <v>101</v>
      </c>
      <c r="AH25" t="s">
        <v>268</v>
      </c>
      <c r="AI25" t="s">
        <v>102</v>
      </c>
      <c r="AK25">
        <v>0</v>
      </c>
      <c r="AL25">
        <v>7</v>
      </c>
      <c r="AM25">
        <v>7</v>
      </c>
      <c r="AN25" t="s">
        <v>103</v>
      </c>
      <c r="AW25">
        <v>9</v>
      </c>
      <c r="AX25">
        <v>4</v>
      </c>
      <c r="AY25">
        <v>4</v>
      </c>
      <c r="AZ25">
        <v>5</v>
      </c>
      <c r="BA25">
        <v>5</v>
      </c>
      <c r="BB25">
        <v>5</v>
      </c>
      <c r="BC25">
        <v>5</v>
      </c>
      <c r="BD25">
        <v>5</v>
      </c>
      <c r="BE25" s="7">
        <v>608.71</v>
      </c>
      <c r="BF25" s="7">
        <v>225.56</v>
      </c>
      <c r="BG25" s="6"/>
      <c r="BH25" s="6" t="str">
        <f t="shared" si="2"/>
        <v/>
      </c>
      <c r="BI25" s="6"/>
      <c r="BJ25" s="6" t="str">
        <f t="shared" si="3"/>
        <v/>
      </c>
      <c r="BK25" s="6">
        <v>148.97</v>
      </c>
      <c r="BL25" s="6" t="str">
        <f t="shared" si="0"/>
        <v/>
      </c>
      <c r="BM25" s="6">
        <v>201.06</v>
      </c>
      <c r="BN25" s="6" t="str">
        <f t="shared" si="4"/>
        <v/>
      </c>
      <c r="BO25" s="7">
        <v>33.119999999999997</v>
      </c>
    </row>
    <row r="26" spans="1:67" x14ac:dyDescent="0.2">
      <c r="A26">
        <v>42</v>
      </c>
      <c r="B26" t="s">
        <v>243</v>
      </c>
      <c r="C26" t="s">
        <v>38</v>
      </c>
      <c r="D26" t="s">
        <v>39</v>
      </c>
      <c r="E26" t="s">
        <v>37</v>
      </c>
      <c r="F26">
        <v>3</v>
      </c>
      <c r="G26">
        <v>4</v>
      </c>
      <c r="H26">
        <v>4</v>
      </c>
      <c r="I26">
        <v>3</v>
      </c>
      <c r="J26">
        <v>5</v>
      </c>
      <c r="K26" t="s">
        <v>239</v>
      </c>
      <c r="L26" t="s">
        <v>239</v>
      </c>
      <c r="P26" t="s">
        <v>236</v>
      </c>
      <c r="W26" t="s">
        <v>236</v>
      </c>
      <c r="AA26" t="s">
        <v>269</v>
      </c>
      <c r="AB26">
        <v>490</v>
      </c>
      <c r="AD26">
        <v>1</v>
      </c>
      <c r="AE26">
        <v>7</v>
      </c>
      <c r="AF26">
        <v>7</v>
      </c>
      <c r="AG26" t="s">
        <v>104</v>
      </c>
      <c r="AH26" t="s">
        <v>269</v>
      </c>
      <c r="AI26" t="s">
        <v>44</v>
      </c>
      <c r="AK26">
        <v>1</v>
      </c>
      <c r="AL26">
        <v>7</v>
      </c>
      <c r="AM26">
        <v>7</v>
      </c>
      <c r="AN26" t="s">
        <v>105</v>
      </c>
      <c r="AW26">
        <v>9</v>
      </c>
      <c r="AX26">
        <v>5</v>
      </c>
      <c r="AY26">
        <v>5</v>
      </c>
      <c r="AZ26">
        <v>4</v>
      </c>
      <c r="BA26">
        <v>4</v>
      </c>
      <c r="BB26">
        <v>5</v>
      </c>
      <c r="BC26">
        <v>4</v>
      </c>
      <c r="BD26">
        <v>5</v>
      </c>
      <c r="BE26" s="7">
        <v>479.09</v>
      </c>
      <c r="BF26" s="7">
        <v>39</v>
      </c>
      <c r="BG26" s="6"/>
      <c r="BH26" s="6" t="str">
        <f t="shared" si="2"/>
        <v/>
      </c>
      <c r="BI26" s="6"/>
      <c r="BJ26" s="6" t="str">
        <f t="shared" si="3"/>
        <v/>
      </c>
      <c r="BK26" s="6">
        <v>200.52</v>
      </c>
      <c r="BL26" s="6">
        <f t="shared" si="0"/>
        <v>200.52</v>
      </c>
      <c r="BM26" s="6">
        <v>214.89</v>
      </c>
      <c r="BN26" s="6">
        <f t="shared" si="4"/>
        <v>214.89</v>
      </c>
      <c r="BO26" s="7">
        <v>24.68</v>
      </c>
    </row>
    <row r="27" spans="1:67" x14ac:dyDescent="0.2">
      <c r="A27">
        <v>44</v>
      </c>
      <c r="B27" t="s">
        <v>270</v>
      </c>
      <c r="C27" t="s">
        <v>36</v>
      </c>
      <c r="D27" t="s">
        <v>238</v>
      </c>
      <c r="E27" t="s">
        <v>43</v>
      </c>
      <c r="F27">
        <v>4</v>
      </c>
      <c r="G27">
        <v>4</v>
      </c>
      <c r="H27">
        <v>4</v>
      </c>
      <c r="I27">
        <v>4</v>
      </c>
      <c r="J27">
        <v>4</v>
      </c>
      <c r="K27" t="s">
        <v>239</v>
      </c>
      <c r="L27" t="s">
        <v>40</v>
      </c>
      <c r="P27" t="s">
        <v>236</v>
      </c>
      <c r="W27" t="s">
        <v>236</v>
      </c>
      <c r="AA27" t="s">
        <v>271</v>
      </c>
      <c r="AB27" t="s">
        <v>41</v>
      </c>
      <c r="AC27" t="s">
        <v>106</v>
      </c>
      <c r="AD27">
        <v>1</v>
      </c>
      <c r="AE27">
        <v>6</v>
      </c>
      <c r="AF27">
        <v>5</v>
      </c>
      <c r="AG27" t="s">
        <v>107</v>
      </c>
      <c r="AH27" t="s">
        <v>271</v>
      </c>
      <c r="AI27" t="s">
        <v>44</v>
      </c>
      <c r="AK27">
        <v>1</v>
      </c>
      <c r="AL27">
        <v>7</v>
      </c>
      <c r="AM27">
        <v>6</v>
      </c>
      <c r="AN27" t="s">
        <v>108</v>
      </c>
      <c r="AW27">
        <v>8</v>
      </c>
      <c r="AX27">
        <v>4</v>
      </c>
      <c r="AY27">
        <v>4</v>
      </c>
      <c r="AZ27">
        <v>4</v>
      </c>
      <c r="BA27">
        <v>4</v>
      </c>
      <c r="BB27">
        <v>4</v>
      </c>
      <c r="BC27">
        <v>4</v>
      </c>
      <c r="BD27">
        <v>4</v>
      </c>
      <c r="BE27" s="7">
        <v>596.73</v>
      </c>
      <c r="BF27" s="7">
        <v>27.29</v>
      </c>
      <c r="BG27" s="6"/>
      <c r="BH27" s="6" t="str">
        <f t="shared" si="2"/>
        <v/>
      </c>
      <c r="BI27" s="6"/>
      <c r="BJ27" s="6" t="str">
        <f t="shared" si="3"/>
        <v/>
      </c>
      <c r="BK27" s="6">
        <v>227.52</v>
      </c>
      <c r="BL27" s="6">
        <f t="shared" si="0"/>
        <v>227.52</v>
      </c>
      <c r="BM27" s="6">
        <v>326.54000000000002</v>
      </c>
      <c r="BN27" s="6">
        <f t="shared" si="4"/>
        <v>326.54000000000002</v>
      </c>
      <c r="BO27" s="7">
        <v>15.38</v>
      </c>
    </row>
    <row r="28" spans="1:67" x14ac:dyDescent="0.2">
      <c r="A28">
        <v>46</v>
      </c>
      <c r="B28" t="s">
        <v>243</v>
      </c>
      <c r="C28" t="s">
        <v>38</v>
      </c>
      <c r="D28" t="s">
        <v>234</v>
      </c>
      <c r="E28" t="s">
        <v>43</v>
      </c>
      <c r="F28">
        <v>4</v>
      </c>
      <c r="G28">
        <v>4</v>
      </c>
      <c r="H28">
        <v>4</v>
      </c>
      <c r="I28">
        <v>4</v>
      </c>
      <c r="J28">
        <v>4</v>
      </c>
      <c r="K28" t="s">
        <v>239</v>
      </c>
      <c r="L28" t="s">
        <v>272</v>
      </c>
      <c r="P28" t="s">
        <v>236</v>
      </c>
      <c r="W28" t="s">
        <v>236</v>
      </c>
      <c r="AA28" t="s">
        <v>273</v>
      </c>
      <c r="AB28" t="s">
        <v>41</v>
      </c>
      <c r="AC28">
        <v>444</v>
      </c>
      <c r="AD28">
        <v>1</v>
      </c>
      <c r="AE28">
        <v>6</v>
      </c>
      <c r="AF28">
        <v>4</v>
      </c>
      <c r="AG28" t="s">
        <v>109</v>
      </c>
      <c r="AH28" t="s">
        <v>273</v>
      </c>
      <c r="AI28" t="s">
        <v>44</v>
      </c>
      <c r="AK28">
        <v>1</v>
      </c>
      <c r="AL28">
        <v>7</v>
      </c>
      <c r="AM28">
        <v>6</v>
      </c>
      <c r="AN28" t="s">
        <v>110</v>
      </c>
      <c r="AW28">
        <v>7</v>
      </c>
      <c r="AX28">
        <v>4</v>
      </c>
      <c r="AY28">
        <v>4</v>
      </c>
      <c r="AZ28">
        <v>4</v>
      </c>
      <c r="BA28">
        <v>4</v>
      </c>
      <c r="BB28">
        <v>4</v>
      </c>
      <c r="BC28">
        <v>4</v>
      </c>
      <c r="BD28">
        <v>4</v>
      </c>
      <c r="BE28" s="7">
        <v>479.24</v>
      </c>
      <c r="BF28" s="7">
        <v>35.67</v>
      </c>
      <c r="BG28" s="6"/>
      <c r="BH28" s="6" t="str">
        <f t="shared" si="2"/>
        <v/>
      </c>
      <c r="BI28" s="6"/>
      <c r="BJ28" s="6" t="str">
        <f t="shared" si="3"/>
        <v/>
      </c>
      <c r="BK28" s="6">
        <v>267.92</v>
      </c>
      <c r="BL28" s="6">
        <f t="shared" si="0"/>
        <v>267.92</v>
      </c>
      <c r="BM28" s="6">
        <v>152.77000000000001</v>
      </c>
      <c r="BN28" s="6">
        <f t="shared" si="4"/>
        <v>152.77000000000001</v>
      </c>
      <c r="BO28" s="7">
        <v>22.88</v>
      </c>
    </row>
    <row r="29" spans="1:67" x14ac:dyDescent="0.2">
      <c r="A29">
        <v>47</v>
      </c>
      <c r="B29" t="s">
        <v>247</v>
      </c>
      <c r="C29" t="s">
        <v>38</v>
      </c>
      <c r="D29" t="s">
        <v>234</v>
      </c>
      <c r="E29" t="s">
        <v>37</v>
      </c>
      <c r="F29">
        <v>4</v>
      </c>
      <c r="G29">
        <v>3</v>
      </c>
      <c r="H29">
        <v>2</v>
      </c>
      <c r="I29">
        <v>4</v>
      </c>
      <c r="J29">
        <v>4</v>
      </c>
      <c r="K29" t="s">
        <v>235</v>
      </c>
      <c r="L29" t="s">
        <v>239</v>
      </c>
      <c r="M29" t="s">
        <v>274</v>
      </c>
      <c r="N29" t="s">
        <v>41</v>
      </c>
      <c r="O29">
        <v>239</v>
      </c>
      <c r="P29">
        <v>0</v>
      </c>
      <c r="Q29">
        <v>6</v>
      </c>
      <c r="R29">
        <v>7</v>
      </c>
      <c r="S29" t="s">
        <v>111</v>
      </c>
      <c r="T29" t="s">
        <v>274</v>
      </c>
      <c r="U29" t="s">
        <v>41</v>
      </c>
      <c r="V29" t="s">
        <v>112</v>
      </c>
      <c r="W29">
        <v>0</v>
      </c>
      <c r="X29">
        <v>5</v>
      </c>
      <c r="Y29">
        <v>5</v>
      </c>
      <c r="Z29" t="s">
        <v>113</v>
      </c>
      <c r="AD29" t="s">
        <v>236</v>
      </c>
      <c r="AK29" t="s">
        <v>236</v>
      </c>
      <c r="AO29">
        <v>7</v>
      </c>
      <c r="AP29">
        <v>5</v>
      </c>
      <c r="AQ29">
        <v>4</v>
      </c>
      <c r="AR29">
        <v>3</v>
      </c>
      <c r="AS29">
        <v>4</v>
      </c>
      <c r="AT29">
        <v>5</v>
      </c>
      <c r="AU29">
        <v>5</v>
      </c>
      <c r="AV29">
        <v>4</v>
      </c>
      <c r="BE29" s="7">
        <v>337.8</v>
      </c>
      <c r="BF29" s="7">
        <v>18.760000000000002</v>
      </c>
      <c r="BG29" s="6">
        <v>196.06</v>
      </c>
      <c r="BH29" s="6" t="str">
        <f t="shared" si="2"/>
        <v/>
      </c>
      <c r="BI29" s="6">
        <v>114.34</v>
      </c>
      <c r="BJ29" s="6" t="str">
        <f t="shared" si="3"/>
        <v/>
      </c>
      <c r="BK29" s="6"/>
      <c r="BL29" s="6" t="str">
        <f t="shared" si="0"/>
        <v/>
      </c>
      <c r="BM29" s="6"/>
      <c r="BN29" s="6" t="str">
        <f t="shared" si="4"/>
        <v/>
      </c>
      <c r="BO29" s="7">
        <v>8.64</v>
      </c>
    </row>
    <row r="30" spans="1:67" x14ac:dyDescent="0.2">
      <c r="A30">
        <v>48</v>
      </c>
      <c r="B30" t="s">
        <v>243</v>
      </c>
      <c r="C30" t="s">
        <v>38</v>
      </c>
      <c r="D30" t="s">
        <v>250</v>
      </c>
      <c r="E30" t="s">
        <v>43</v>
      </c>
      <c r="F30">
        <v>4</v>
      </c>
      <c r="G30">
        <v>4</v>
      </c>
      <c r="H30">
        <v>4</v>
      </c>
      <c r="I30">
        <v>3</v>
      </c>
      <c r="J30">
        <v>4</v>
      </c>
      <c r="K30" t="s">
        <v>239</v>
      </c>
      <c r="L30" t="s">
        <v>239</v>
      </c>
      <c r="P30" t="s">
        <v>236</v>
      </c>
      <c r="W30" t="s">
        <v>236</v>
      </c>
      <c r="AA30" t="s">
        <v>275</v>
      </c>
      <c r="AB30" t="s">
        <v>41</v>
      </c>
      <c r="AC30">
        <v>384</v>
      </c>
      <c r="AD30">
        <v>0</v>
      </c>
      <c r="AE30">
        <v>7</v>
      </c>
      <c r="AF30">
        <v>6</v>
      </c>
      <c r="AG30" t="s">
        <v>114</v>
      </c>
      <c r="AH30" t="s">
        <v>275</v>
      </c>
      <c r="AI30" t="s">
        <v>44</v>
      </c>
      <c r="AK30">
        <v>1</v>
      </c>
      <c r="AL30">
        <v>7</v>
      </c>
      <c r="AM30">
        <v>7</v>
      </c>
      <c r="AN30" t="s">
        <v>115</v>
      </c>
      <c r="AW30">
        <v>8</v>
      </c>
      <c r="AX30">
        <v>5</v>
      </c>
      <c r="AY30">
        <v>5</v>
      </c>
      <c r="AZ30">
        <v>5</v>
      </c>
      <c r="BA30">
        <v>5</v>
      </c>
      <c r="BB30">
        <v>5</v>
      </c>
      <c r="BC30">
        <v>5</v>
      </c>
      <c r="BD30">
        <v>5</v>
      </c>
      <c r="BE30" s="7">
        <v>250.6</v>
      </c>
      <c r="BF30" s="7">
        <v>27.25</v>
      </c>
      <c r="BG30" s="6"/>
      <c r="BH30" s="6" t="str">
        <f t="shared" si="2"/>
        <v/>
      </c>
      <c r="BI30" s="6"/>
      <c r="BJ30" s="6" t="str">
        <f t="shared" si="3"/>
        <v/>
      </c>
      <c r="BK30" s="6">
        <v>89.41</v>
      </c>
      <c r="BL30" s="6" t="str">
        <f t="shared" si="0"/>
        <v/>
      </c>
      <c r="BM30" s="6">
        <v>117.29</v>
      </c>
      <c r="BN30" s="6">
        <f t="shared" si="4"/>
        <v>117.29</v>
      </c>
      <c r="BO30" s="7">
        <v>16.649999999999999</v>
      </c>
    </row>
    <row r="31" spans="1:67" x14ac:dyDescent="0.2">
      <c r="A31">
        <v>49</v>
      </c>
      <c r="B31" t="s">
        <v>233</v>
      </c>
      <c r="C31" t="s">
        <v>38</v>
      </c>
      <c r="D31" t="s">
        <v>234</v>
      </c>
      <c r="E31" t="s">
        <v>37</v>
      </c>
      <c r="F31">
        <v>4</v>
      </c>
      <c r="G31">
        <v>4</v>
      </c>
      <c r="H31">
        <v>4</v>
      </c>
      <c r="I31">
        <v>2</v>
      </c>
      <c r="J31">
        <v>5</v>
      </c>
      <c r="K31" t="s">
        <v>239</v>
      </c>
      <c r="L31" t="s">
        <v>239</v>
      </c>
      <c r="P31" t="s">
        <v>236</v>
      </c>
      <c r="W31" t="s">
        <v>236</v>
      </c>
      <c r="AA31" t="s">
        <v>276</v>
      </c>
      <c r="AB31">
        <v>490</v>
      </c>
      <c r="AD31">
        <v>1</v>
      </c>
      <c r="AE31">
        <v>2</v>
      </c>
      <c r="AF31">
        <v>2</v>
      </c>
      <c r="AG31" t="s">
        <v>116</v>
      </c>
      <c r="AH31" t="s">
        <v>276</v>
      </c>
      <c r="AI31" t="s">
        <v>44</v>
      </c>
      <c r="AK31">
        <v>1</v>
      </c>
      <c r="AL31">
        <v>7</v>
      </c>
      <c r="AM31">
        <v>7</v>
      </c>
      <c r="AN31" t="s">
        <v>117</v>
      </c>
      <c r="AW31">
        <v>5</v>
      </c>
      <c r="AX31">
        <v>4</v>
      </c>
      <c r="AY31">
        <v>4</v>
      </c>
      <c r="AZ31">
        <v>4</v>
      </c>
      <c r="BA31">
        <v>4</v>
      </c>
      <c r="BB31">
        <v>4</v>
      </c>
      <c r="BC31">
        <v>3</v>
      </c>
      <c r="BD31">
        <v>3</v>
      </c>
      <c r="BE31" s="7">
        <v>349.43</v>
      </c>
      <c r="BF31" s="7">
        <v>32.86</v>
      </c>
      <c r="BG31" s="6"/>
      <c r="BH31" s="6" t="str">
        <f t="shared" si="2"/>
        <v/>
      </c>
      <c r="BI31" s="6"/>
      <c r="BJ31" s="6" t="str">
        <f t="shared" si="3"/>
        <v/>
      </c>
      <c r="BK31" s="6">
        <v>170.95</v>
      </c>
      <c r="BL31" s="6">
        <f t="shared" si="0"/>
        <v>170.95</v>
      </c>
      <c r="BM31" s="6">
        <v>130.53</v>
      </c>
      <c r="BN31" s="6">
        <f t="shared" si="4"/>
        <v>130.53</v>
      </c>
      <c r="BO31" s="7">
        <v>15.09</v>
      </c>
    </row>
    <row r="32" spans="1:67" x14ac:dyDescent="0.2">
      <c r="A32">
        <v>50</v>
      </c>
      <c r="B32" t="s">
        <v>233</v>
      </c>
      <c r="C32" t="s">
        <v>36</v>
      </c>
      <c r="D32" t="s">
        <v>234</v>
      </c>
      <c r="E32" t="s">
        <v>37</v>
      </c>
      <c r="F32">
        <v>4</v>
      </c>
      <c r="G32">
        <v>4</v>
      </c>
      <c r="H32">
        <v>4</v>
      </c>
      <c r="I32">
        <v>4</v>
      </c>
      <c r="J32">
        <v>3</v>
      </c>
      <c r="K32" t="s">
        <v>40</v>
      </c>
      <c r="L32" t="s">
        <v>239</v>
      </c>
      <c r="P32" t="s">
        <v>236</v>
      </c>
      <c r="W32" t="s">
        <v>236</v>
      </c>
      <c r="AA32" t="s">
        <v>277</v>
      </c>
      <c r="AB32" t="s">
        <v>41</v>
      </c>
      <c r="AC32" t="s">
        <v>118</v>
      </c>
      <c r="AD32">
        <v>1</v>
      </c>
      <c r="AE32">
        <v>1</v>
      </c>
      <c r="AF32">
        <v>6</v>
      </c>
      <c r="AG32" t="s">
        <v>119</v>
      </c>
      <c r="AH32" t="s">
        <v>277</v>
      </c>
      <c r="AI32" t="s">
        <v>44</v>
      </c>
      <c r="AK32">
        <v>1</v>
      </c>
      <c r="AL32">
        <v>7</v>
      </c>
      <c r="AM32">
        <v>7</v>
      </c>
      <c r="AN32" t="s">
        <v>120</v>
      </c>
      <c r="AW32">
        <v>9</v>
      </c>
      <c r="AX32">
        <v>5</v>
      </c>
      <c r="AY32">
        <v>5</v>
      </c>
      <c r="AZ32">
        <v>5</v>
      </c>
      <c r="BA32">
        <v>5</v>
      </c>
      <c r="BB32">
        <v>5</v>
      </c>
      <c r="BC32">
        <v>5</v>
      </c>
      <c r="BD32">
        <v>5</v>
      </c>
      <c r="BE32" s="7">
        <v>527.55999999999995</v>
      </c>
      <c r="BF32" s="7">
        <v>23.78</v>
      </c>
      <c r="BG32" s="6"/>
      <c r="BH32" s="6" t="str">
        <f t="shared" si="2"/>
        <v/>
      </c>
      <c r="BI32" s="6"/>
      <c r="BJ32" s="6" t="str">
        <f t="shared" si="3"/>
        <v/>
      </c>
      <c r="BK32" s="6">
        <v>423.24</v>
      </c>
      <c r="BL32" s="6">
        <f t="shared" si="0"/>
        <v>423.24</v>
      </c>
      <c r="BM32" s="6">
        <v>54.2</v>
      </c>
      <c r="BN32" s="6">
        <f t="shared" si="4"/>
        <v>54.2</v>
      </c>
      <c r="BO32" s="7">
        <v>26.34</v>
      </c>
    </row>
    <row r="33" spans="1:67" x14ac:dyDescent="0.2">
      <c r="A33">
        <v>51</v>
      </c>
      <c r="B33" t="s">
        <v>233</v>
      </c>
      <c r="C33" t="s">
        <v>38</v>
      </c>
      <c r="D33" t="s">
        <v>238</v>
      </c>
      <c r="E33" t="s">
        <v>43</v>
      </c>
      <c r="F33">
        <v>4</v>
      </c>
      <c r="G33">
        <v>4</v>
      </c>
      <c r="H33">
        <v>2</v>
      </c>
      <c r="I33">
        <v>2</v>
      </c>
      <c r="J33">
        <v>4</v>
      </c>
      <c r="K33" t="s">
        <v>239</v>
      </c>
      <c r="L33" t="s">
        <v>40</v>
      </c>
      <c r="M33" t="s">
        <v>278</v>
      </c>
      <c r="N33" t="s">
        <v>41</v>
      </c>
      <c r="O33">
        <v>672</v>
      </c>
      <c r="P33">
        <v>0</v>
      </c>
      <c r="Q33">
        <v>6</v>
      </c>
      <c r="R33">
        <v>3</v>
      </c>
      <c r="S33" t="s">
        <v>121</v>
      </c>
      <c r="T33" t="s">
        <v>278</v>
      </c>
      <c r="U33" t="s">
        <v>42</v>
      </c>
      <c r="W33">
        <v>1</v>
      </c>
      <c r="X33">
        <v>4</v>
      </c>
      <c r="Y33">
        <v>5</v>
      </c>
      <c r="Z33" t="s">
        <v>122</v>
      </c>
      <c r="AD33" t="s">
        <v>236</v>
      </c>
      <c r="AK33" t="s">
        <v>236</v>
      </c>
      <c r="AO33">
        <v>6</v>
      </c>
      <c r="AP33">
        <v>4</v>
      </c>
      <c r="AQ33">
        <v>4</v>
      </c>
      <c r="AR33">
        <v>4</v>
      </c>
      <c r="AS33">
        <v>4</v>
      </c>
      <c r="AT33">
        <v>3</v>
      </c>
      <c r="AU33">
        <v>4</v>
      </c>
      <c r="AV33">
        <v>3</v>
      </c>
      <c r="BE33" s="7">
        <v>336.66</v>
      </c>
      <c r="BF33" s="7">
        <v>21.77</v>
      </c>
      <c r="BG33" s="6">
        <v>172.39</v>
      </c>
      <c r="BH33" s="6" t="str">
        <f t="shared" si="2"/>
        <v/>
      </c>
      <c r="BI33" s="6">
        <v>128.97</v>
      </c>
      <c r="BJ33" s="6">
        <f t="shared" si="3"/>
        <v>128.97</v>
      </c>
      <c r="BK33" s="6"/>
      <c r="BL33" s="6" t="str">
        <f t="shared" si="0"/>
        <v/>
      </c>
      <c r="BM33" s="6"/>
      <c r="BN33" s="6" t="str">
        <f t="shared" si="4"/>
        <v/>
      </c>
      <c r="BO33" s="7">
        <v>13.53</v>
      </c>
    </row>
    <row r="34" spans="1:67" x14ac:dyDescent="0.2">
      <c r="A34">
        <v>52</v>
      </c>
      <c r="B34" t="s">
        <v>243</v>
      </c>
      <c r="C34" t="s">
        <v>36</v>
      </c>
      <c r="D34" t="s">
        <v>234</v>
      </c>
      <c r="E34" t="s">
        <v>43</v>
      </c>
      <c r="F34">
        <v>5</v>
      </c>
      <c r="G34">
        <v>4</v>
      </c>
      <c r="H34">
        <v>4</v>
      </c>
      <c r="I34">
        <v>4</v>
      </c>
      <c r="J34">
        <v>5</v>
      </c>
      <c r="K34" t="s">
        <v>239</v>
      </c>
      <c r="L34" t="s">
        <v>40</v>
      </c>
      <c r="P34" t="s">
        <v>236</v>
      </c>
      <c r="W34" t="s">
        <v>236</v>
      </c>
      <c r="AA34" t="s">
        <v>279</v>
      </c>
      <c r="AB34" t="s">
        <v>41</v>
      </c>
      <c r="AC34">
        <v>445</v>
      </c>
      <c r="AD34">
        <v>1</v>
      </c>
      <c r="AE34">
        <v>4</v>
      </c>
      <c r="AF34">
        <v>3</v>
      </c>
      <c r="AG34" t="s">
        <v>123</v>
      </c>
      <c r="AH34" t="s">
        <v>279</v>
      </c>
      <c r="AI34" t="s">
        <v>44</v>
      </c>
      <c r="AK34">
        <v>1</v>
      </c>
      <c r="AL34">
        <v>7</v>
      </c>
      <c r="AM34">
        <v>5</v>
      </c>
      <c r="AN34" t="s">
        <v>124</v>
      </c>
      <c r="AW34">
        <v>4</v>
      </c>
      <c r="AX34">
        <v>4</v>
      </c>
      <c r="AY34">
        <v>4</v>
      </c>
      <c r="AZ34">
        <v>5</v>
      </c>
      <c r="BA34">
        <v>5</v>
      </c>
      <c r="BB34">
        <v>3</v>
      </c>
      <c r="BC34">
        <v>4</v>
      </c>
      <c r="BD34">
        <v>4</v>
      </c>
      <c r="BE34" s="7">
        <v>513.78</v>
      </c>
      <c r="BF34" s="7">
        <v>36.369999999999997</v>
      </c>
      <c r="BG34" s="6"/>
      <c r="BH34" s="6" t="str">
        <f t="shared" si="2"/>
        <v/>
      </c>
      <c r="BI34" s="6"/>
      <c r="BJ34" s="6" t="str">
        <f t="shared" si="3"/>
        <v/>
      </c>
      <c r="BK34" s="6">
        <v>204.02</v>
      </c>
      <c r="BL34" s="6">
        <f t="shared" si="0"/>
        <v>204.02</v>
      </c>
      <c r="BM34" s="6">
        <v>245.97</v>
      </c>
      <c r="BN34" s="6">
        <f t="shared" si="4"/>
        <v>245.97</v>
      </c>
      <c r="BO34" s="7">
        <v>27.42</v>
      </c>
    </row>
    <row r="35" spans="1:67" x14ac:dyDescent="0.2">
      <c r="A35">
        <v>53</v>
      </c>
      <c r="B35" t="s">
        <v>233</v>
      </c>
      <c r="C35" t="s">
        <v>38</v>
      </c>
      <c r="D35" t="s">
        <v>244</v>
      </c>
      <c r="E35" t="s">
        <v>43</v>
      </c>
      <c r="F35">
        <v>3</v>
      </c>
      <c r="G35">
        <v>4</v>
      </c>
      <c r="H35">
        <v>4</v>
      </c>
      <c r="I35">
        <v>3</v>
      </c>
      <c r="J35">
        <v>5</v>
      </c>
      <c r="K35" t="s">
        <v>239</v>
      </c>
      <c r="L35" t="s">
        <v>40</v>
      </c>
      <c r="P35" t="s">
        <v>236</v>
      </c>
      <c r="W35" t="s">
        <v>236</v>
      </c>
      <c r="AA35" t="s">
        <v>280</v>
      </c>
      <c r="AB35">
        <v>423</v>
      </c>
      <c r="AD35">
        <v>0</v>
      </c>
      <c r="AE35">
        <v>5</v>
      </c>
      <c r="AF35">
        <v>2</v>
      </c>
      <c r="AG35" t="s">
        <v>125</v>
      </c>
      <c r="AH35" t="s">
        <v>280</v>
      </c>
      <c r="AI35" t="s">
        <v>44</v>
      </c>
      <c r="AK35">
        <v>1</v>
      </c>
      <c r="AL35">
        <v>7</v>
      </c>
      <c r="AM35">
        <v>7</v>
      </c>
      <c r="AN35" t="s">
        <v>126</v>
      </c>
      <c r="AW35">
        <v>9</v>
      </c>
      <c r="AX35">
        <v>5</v>
      </c>
      <c r="AY35">
        <v>4</v>
      </c>
      <c r="AZ35">
        <v>4</v>
      </c>
      <c r="BA35">
        <v>5</v>
      </c>
      <c r="BB35">
        <v>3</v>
      </c>
      <c r="BC35">
        <v>4</v>
      </c>
      <c r="BD35">
        <v>4</v>
      </c>
      <c r="BE35" s="7">
        <v>574.04999999999995</v>
      </c>
      <c r="BF35" s="7">
        <v>29.72</v>
      </c>
      <c r="BG35" s="6"/>
      <c r="BH35" s="6" t="str">
        <f t="shared" si="2"/>
        <v/>
      </c>
      <c r="BI35" s="6"/>
      <c r="BJ35" s="6" t="str">
        <f t="shared" si="3"/>
        <v/>
      </c>
      <c r="BK35" s="6">
        <v>353.21</v>
      </c>
      <c r="BL35" s="6" t="str">
        <f t="shared" si="0"/>
        <v/>
      </c>
      <c r="BM35" s="6">
        <v>172.29</v>
      </c>
      <c r="BN35" s="6">
        <f t="shared" si="4"/>
        <v>172.29</v>
      </c>
      <c r="BO35" s="7">
        <v>18.829999999999998</v>
      </c>
    </row>
    <row r="36" spans="1:67" x14ac:dyDescent="0.2">
      <c r="A36">
        <v>56</v>
      </c>
      <c r="B36" t="s">
        <v>263</v>
      </c>
      <c r="C36" t="s">
        <v>38</v>
      </c>
      <c r="D36" t="s">
        <v>234</v>
      </c>
      <c r="E36" t="s">
        <v>37</v>
      </c>
      <c r="F36">
        <v>5</v>
      </c>
      <c r="G36">
        <v>5</v>
      </c>
      <c r="H36">
        <v>5</v>
      </c>
      <c r="I36">
        <v>5</v>
      </c>
      <c r="J36">
        <v>5</v>
      </c>
      <c r="K36" t="s">
        <v>40</v>
      </c>
      <c r="L36" t="s">
        <v>239</v>
      </c>
      <c r="M36" t="s">
        <v>281</v>
      </c>
      <c r="N36" t="s">
        <v>41</v>
      </c>
      <c r="O36">
        <v>717</v>
      </c>
      <c r="P36">
        <v>0</v>
      </c>
      <c r="Q36">
        <v>4</v>
      </c>
      <c r="R36">
        <v>3</v>
      </c>
      <c r="S36" t="s">
        <v>127</v>
      </c>
      <c r="T36" t="s">
        <v>281</v>
      </c>
      <c r="U36" t="s">
        <v>42</v>
      </c>
      <c r="W36">
        <v>1</v>
      </c>
      <c r="X36">
        <v>7</v>
      </c>
      <c r="Y36">
        <v>6</v>
      </c>
      <c r="Z36" t="s">
        <v>128</v>
      </c>
      <c r="AD36" t="s">
        <v>236</v>
      </c>
      <c r="AK36" t="s">
        <v>236</v>
      </c>
      <c r="AO36">
        <v>6</v>
      </c>
      <c r="AP36">
        <v>3</v>
      </c>
      <c r="AQ36">
        <v>3</v>
      </c>
      <c r="AR36">
        <v>4</v>
      </c>
      <c r="AS36">
        <v>4</v>
      </c>
      <c r="AT36">
        <v>3</v>
      </c>
      <c r="AU36">
        <v>4</v>
      </c>
      <c r="AV36">
        <v>3</v>
      </c>
      <c r="BE36" s="7">
        <v>979.49</v>
      </c>
      <c r="BF36" s="7">
        <v>60.83</v>
      </c>
      <c r="BG36" s="6">
        <v>330.87</v>
      </c>
      <c r="BH36" s="6" t="str">
        <f t="shared" si="2"/>
        <v/>
      </c>
      <c r="BI36" s="6">
        <v>540.65</v>
      </c>
      <c r="BJ36" s="6">
        <f t="shared" si="3"/>
        <v>540.65</v>
      </c>
      <c r="BK36" s="6"/>
      <c r="BL36" s="6" t="str">
        <f t="shared" si="0"/>
        <v/>
      </c>
      <c r="BM36" s="6"/>
      <c r="BN36" s="6" t="str">
        <f t="shared" si="4"/>
        <v/>
      </c>
      <c r="BO36" s="7">
        <v>47.14</v>
      </c>
    </row>
    <row r="37" spans="1:67" x14ac:dyDescent="0.2">
      <c r="A37">
        <v>57</v>
      </c>
      <c r="B37" t="s">
        <v>243</v>
      </c>
      <c r="C37" t="s">
        <v>38</v>
      </c>
      <c r="D37" t="s">
        <v>234</v>
      </c>
      <c r="E37" t="s">
        <v>37</v>
      </c>
      <c r="F37">
        <v>4</v>
      </c>
      <c r="G37">
        <v>5</v>
      </c>
      <c r="H37">
        <v>3</v>
      </c>
      <c r="I37">
        <v>3</v>
      </c>
      <c r="J37">
        <v>4</v>
      </c>
      <c r="K37" t="s">
        <v>235</v>
      </c>
      <c r="L37" t="s">
        <v>40</v>
      </c>
      <c r="P37" t="s">
        <v>236</v>
      </c>
      <c r="W37" t="s">
        <v>236</v>
      </c>
      <c r="AA37" t="s">
        <v>282</v>
      </c>
      <c r="AB37">
        <v>423</v>
      </c>
      <c r="AD37">
        <v>0</v>
      </c>
      <c r="AE37">
        <v>7</v>
      </c>
      <c r="AF37">
        <v>7</v>
      </c>
      <c r="AG37" t="s">
        <v>129</v>
      </c>
      <c r="AH37" t="s">
        <v>282</v>
      </c>
      <c r="AI37" t="s">
        <v>44</v>
      </c>
      <c r="AK37">
        <v>1</v>
      </c>
      <c r="AL37">
        <v>7</v>
      </c>
      <c r="AM37">
        <v>7</v>
      </c>
      <c r="AN37" t="s">
        <v>130</v>
      </c>
      <c r="AW37">
        <v>6</v>
      </c>
      <c r="AX37">
        <v>4</v>
      </c>
      <c r="AY37">
        <v>4</v>
      </c>
      <c r="AZ37">
        <v>4</v>
      </c>
      <c r="BA37">
        <v>4</v>
      </c>
      <c r="BB37">
        <v>4</v>
      </c>
      <c r="BC37">
        <v>4</v>
      </c>
      <c r="BD37">
        <v>4</v>
      </c>
      <c r="BE37" s="7">
        <v>701.3</v>
      </c>
      <c r="BF37" s="7">
        <v>38.46</v>
      </c>
      <c r="BG37" s="6"/>
      <c r="BH37" s="6" t="str">
        <f t="shared" si="2"/>
        <v/>
      </c>
      <c r="BI37" s="6"/>
      <c r="BJ37" s="6" t="str">
        <f t="shared" si="3"/>
        <v/>
      </c>
      <c r="BK37" s="6">
        <v>189.5</v>
      </c>
      <c r="BL37" s="6" t="str">
        <f t="shared" si="0"/>
        <v/>
      </c>
      <c r="BM37" s="6">
        <v>451.08</v>
      </c>
      <c r="BN37" s="6">
        <f t="shared" si="4"/>
        <v>451.08</v>
      </c>
      <c r="BO37" s="7">
        <v>22.26</v>
      </c>
    </row>
    <row r="38" spans="1:67" x14ac:dyDescent="0.2">
      <c r="A38">
        <v>58</v>
      </c>
      <c r="B38" t="s">
        <v>233</v>
      </c>
      <c r="C38" t="s">
        <v>36</v>
      </c>
      <c r="D38" t="s">
        <v>234</v>
      </c>
      <c r="E38" t="s">
        <v>43</v>
      </c>
      <c r="F38">
        <v>4</v>
      </c>
      <c r="G38">
        <v>4</v>
      </c>
      <c r="H38">
        <v>4</v>
      </c>
      <c r="I38">
        <v>3</v>
      </c>
      <c r="J38">
        <v>4</v>
      </c>
      <c r="K38" t="s">
        <v>239</v>
      </c>
      <c r="L38" t="s">
        <v>239</v>
      </c>
      <c r="M38" t="s">
        <v>283</v>
      </c>
      <c r="N38" t="s">
        <v>41</v>
      </c>
      <c r="O38">
        <v>704</v>
      </c>
      <c r="P38">
        <v>0</v>
      </c>
      <c r="Q38">
        <v>1</v>
      </c>
      <c r="R38">
        <v>4</v>
      </c>
      <c r="S38" t="s">
        <v>131</v>
      </c>
      <c r="T38" t="s">
        <v>283</v>
      </c>
      <c r="U38" t="s">
        <v>58</v>
      </c>
      <c r="W38">
        <v>0</v>
      </c>
      <c r="X38">
        <v>7</v>
      </c>
      <c r="Y38">
        <v>7</v>
      </c>
      <c r="Z38" t="s">
        <v>132</v>
      </c>
      <c r="AD38" t="s">
        <v>236</v>
      </c>
      <c r="AK38" t="s">
        <v>236</v>
      </c>
      <c r="AO38">
        <v>9</v>
      </c>
      <c r="AP38">
        <v>5</v>
      </c>
      <c r="AQ38">
        <v>5</v>
      </c>
      <c r="AR38">
        <v>5</v>
      </c>
      <c r="AS38">
        <v>5</v>
      </c>
      <c r="AT38">
        <v>5</v>
      </c>
      <c r="AU38">
        <v>5</v>
      </c>
      <c r="AV38">
        <v>5</v>
      </c>
      <c r="BE38" s="7">
        <v>632.35</v>
      </c>
      <c r="BF38" s="7">
        <v>41.99</v>
      </c>
      <c r="BG38" s="6">
        <v>370.18</v>
      </c>
      <c r="BH38" s="6" t="str">
        <f t="shared" si="2"/>
        <v/>
      </c>
      <c r="BI38" s="6">
        <v>198.38</v>
      </c>
      <c r="BJ38" s="6" t="str">
        <f t="shared" si="3"/>
        <v/>
      </c>
      <c r="BK38" s="6"/>
      <c r="BL38" s="6" t="str">
        <f t="shared" si="0"/>
        <v/>
      </c>
      <c r="BM38" s="6"/>
      <c r="BN38" s="6" t="str">
        <f t="shared" si="4"/>
        <v/>
      </c>
      <c r="BO38" s="7">
        <v>21.8</v>
      </c>
    </row>
    <row r="39" spans="1:67" x14ac:dyDescent="0.2">
      <c r="A39">
        <v>59</v>
      </c>
      <c r="B39" t="s">
        <v>233</v>
      </c>
      <c r="C39" t="s">
        <v>36</v>
      </c>
      <c r="D39" t="s">
        <v>234</v>
      </c>
      <c r="E39" t="s">
        <v>43</v>
      </c>
      <c r="F39">
        <v>5</v>
      </c>
      <c r="G39">
        <v>5</v>
      </c>
      <c r="H39">
        <v>5</v>
      </c>
      <c r="I39">
        <v>5</v>
      </c>
      <c r="J39">
        <v>5</v>
      </c>
      <c r="K39" t="s">
        <v>40</v>
      </c>
      <c r="L39" t="s">
        <v>40</v>
      </c>
      <c r="P39" t="s">
        <v>236</v>
      </c>
      <c r="W39" t="s">
        <v>236</v>
      </c>
      <c r="AA39" t="s">
        <v>284</v>
      </c>
      <c r="AB39" t="s">
        <v>41</v>
      </c>
      <c r="AC39">
        <v>464</v>
      </c>
      <c r="AD39">
        <v>0</v>
      </c>
      <c r="AE39">
        <v>7</v>
      </c>
      <c r="AF39">
        <v>7</v>
      </c>
      <c r="AG39" t="s">
        <v>133</v>
      </c>
      <c r="AH39" t="s">
        <v>284</v>
      </c>
      <c r="AI39" t="s">
        <v>44</v>
      </c>
      <c r="AK39">
        <v>1</v>
      </c>
      <c r="AL39">
        <v>7</v>
      </c>
      <c r="AM39">
        <v>7</v>
      </c>
      <c r="AN39" t="s">
        <v>134</v>
      </c>
      <c r="AW39">
        <v>10</v>
      </c>
      <c r="AX39">
        <v>5</v>
      </c>
      <c r="AY39">
        <v>5</v>
      </c>
      <c r="AZ39">
        <v>5</v>
      </c>
      <c r="BA39">
        <v>5</v>
      </c>
      <c r="BB39">
        <v>5</v>
      </c>
      <c r="BC39">
        <v>5</v>
      </c>
      <c r="BD39">
        <v>5</v>
      </c>
      <c r="BE39" s="7">
        <v>2435.66</v>
      </c>
      <c r="BF39" s="7">
        <v>118.6</v>
      </c>
      <c r="BG39" s="6"/>
      <c r="BH39" s="6" t="str">
        <f t="shared" si="2"/>
        <v/>
      </c>
      <c r="BI39" s="6"/>
      <c r="BJ39" s="6" t="str">
        <f t="shared" si="3"/>
        <v/>
      </c>
      <c r="BK39" s="6">
        <v>284.62</v>
      </c>
      <c r="BL39" s="6" t="str">
        <f t="shared" si="0"/>
        <v/>
      </c>
      <c r="BM39" s="6">
        <v>1932.51</v>
      </c>
      <c r="BN39" s="6">
        <f t="shared" si="4"/>
        <v>1932.51</v>
      </c>
      <c r="BO39" s="7">
        <v>99.93</v>
      </c>
    </row>
    <row r="40" spans="1:67" x14ac:dyDescent="0.2">
      <c r="A40">
        <v>60</v>
      </c>
      <c r="B40" t="s">
        <v>247</v>
      </c>
      <c r="C40" t="s">
        <v>36</v>
      </c>
      <c r="D40" t="s">
        <v>234</v>
      </c>
      <c r="E40" t="s">
        <v>43</v>
      </c>
      <c r="F40">
        <v>4</v>
      </c>
      <c r="G40">
        <v>3</v>
      </c>
      <c r="H40">
        <v>4</v>
      </c>
      <c r="I40">
        <v>4</v>
      </c>
      <c r="J40">
        <v>5</v>
      </c>
      <c r="K40" t="s">
        <v>239</v>
      </c>
      <c r="L40" t="s">
        <v>239</v>
      </c>
      <c r="M40" t="s">
        <v>285</v>
      </c>
      <c r="N40" t="s">
        <v>41</v>
      </c>
      <c r="O40">
        <v>244</v>
      </c>
      <c r="P40">
        <v>0</v>
      </c>
      <c r="Q40">
        <v>7</v>
      </c>
      <c r="R40">
        <v>3</v>
      </c>
      <c r="S40" t="s">
        <v>135</v>
      </c>
      <c r="T40" t="s">
        <v>285</v>
      </c>
      <c r="U40" t="s">
        <v>58</v>
      </c>
      <c r="W40">
        <v>0</v>
      </c>
      <c r="X40">
        <v>4</v>
      </c>
      <c r="Y40">
        <v>3</v>
      </c>
      <c r="Z40" t="s">
        <v>136</v>
      </c>
      <c r="AD40" t="s">
        <v>236</v>
      </c>
      <c r="AK40" t="s">
        <v>236</v>
      </c>
      <c r="AO40">
        <v>8</v>
      </c>
      <c r="AP40">
        <v>3</v>
      </c>
      <c r="AQ40">
        <v>4</v>
      </c>
      <c r="AR40">
        <v>4</v>
      </c>
      <c r="AS40">
        <v>4</v>
      </c>
      <c r="AT40">
        <v>3</v>
      </c>
      <c r="AU40">
        <v>4</v>
      </c>
      <c r="AV40">
        <v>5</v>
      </c>
      <c r="BE40" s="7">
        <v>1272.8499999999999</v>
      </c>
      <c r="BF40" s="7">
        <v>541.36</v>
      </c>
      <c r="BG40" s="6">
        <v>292.04000000000002</v>
      </c>
      <c r="BH40" s="6" t="str">
        <f t="shared" si="2"/>
        <v/>
      </c>
      <c r="BI40" s="6">
        <v>379.37</v>
      </c>
      <c r="BJ40" s="6" t="str">
        <f t="shared" si="3"/>
        <v/>
      </c>
      <c r="BK40" s="6"/>
      <c r="BL40" s="6" t="str">
        <f t="shared" si="0"/>
        <v/>
      </c>
      <c r="BM40" s="6"/>
      <c r="BN40" s="6" t="str">
        <f t="shared" si="4"/>
        <v/>
      </c>
      <c r="BO40" s="7">
        <v>60.08</v>
      </c>
    </row>
    <row r="41" spans="1:67" x14ac:dyDescent="0.2">
      <c r="A41">
        <v>62</v>
      </c>
      <c r="B41" t="s">
        <v>233</v>
      </c>
      <c r="C41" t="s">
        <v>36</v>
      </c>
      <c r="D41" t="s">
        <v>234</v>
      </c>
      <c r="E41" t="s">
        <v>43</v>
      </c>
      <c r="F41">
        <v>4</v>
      </c>
      <c r="G41">
        <v>4</v>
      </c>
      <c r="H41">
        <v>5</v>
      </c>
      <c r="I41">
        <v>5</v>
      </c>
      <c r="J41">
        <v>3</v>
      </c>
      <c r="K41" t="s">
        <v>40</v>
      </c>
      <c r="L41" t="s">
        <v>40</v>
      </c>
      <c r="P41" t="s">
        <v>236</v>
      </c>
      <c r="W41" t="s">
        <v>236</v>
      </c>
      <c r="AA41" t="s">
        <v>286</v>
      </c>
      <c r="AB41" t="s">
        <v>41</v>
      </c>
      <c r="AC41" t="s">
        <v>137</v>
      </c>
      <c r="AD41">
        <v>0</v>
      </c>
      <c r="AE41">
        <v>4</v>
      </c>
      <c r="AF41">
        <v>4</v>
      </c>
      <c r="AG41" t="s">
        <v>138</v>
      </c>
      <c r="AH41" t="s">
        <v>286</v>
      </c>
      <c r="AI41" t="s">
        <v>44</v>
      </c>
      <c r="AK41">
        <v>1</v>
      </c>
      <c r="AL41">
        <v>7</v>
      </c>
      <c r="AM41">
        <v>6</v>
      </c>
      <c r="AN41" t="s">
        <v>139</v>
      </c>
      <c r="AW41">
        <v>5</v>
      </c>
      <c r="AX41">
        <v>2</v>
      </c>
      <c r="AY41">
        <v>2</v>
      </c>
      <c r="AZ41">
        <v>3</v>
      </c>
      <c r="BA41">
        <v>4</v>
      </c>
      <c r="BB41">
        <v>2</v>
      </c>
      <c r="BC41">
        <v>1</v>
      </c>
      <c r="BD41">
        <v>1</v>
      </c>
      <c r="BE41" s="7">
        <v>1252.4100000000001</v>
      </c>
      <c r="BF41" s="7">
        <v>74.650000000000006</v>
      </c>
      <c r="BG41" s="6"/>
      <c r="BH41" s="6" t="str">
        <f t="shared" si="2"/>
        <v/>
      </c>
      <c r="BI41" s="6"/>
      <c r="BJ41" s="6" t="str">
        <f t="shared" si="3"/>
        <v/>
      </c>
      <c r="BK41" s="6">
        <v>882.66</v>
      </c>
      <c r="BL41" s="6" t="str">
        <f t="shared" si="0"/>
        <v/>
      </c>
      <c r="BM41" s="6">
        <v>271.2</v>
      </c>
      <c r="BN41" s="6">
        <f t="shared" si="4"/>
        <v>271.2</v>
      </c>
      <c r="BO41" s="7">
        <v>23.9</v>
      </c>
    </row>
    <row r="42" spans="1:67" x14ac:dyDescent="0.2">
      <c r="A42">
        <v>63</v>
      </c>
      <c r="B42" t="s">
        <v>233</v>
      </c>
      <c r="C42" t="s">
        <v>38</v>
      </c>
      <c r="D42" t="s">
        <v>234</v>
      </c>
      <c r="E42" t="s">
        <v>37</v>
      </c>
      <c r="F42">
        <v>4</v>
      </c>
      <c r="G42">
        <v>5</v>
      </c>
      <c r="H42">
        <v>4</v>
      </c>
      <c r="I42">
        <v>4</v>
      </c>
      <c r="J42">
        <v>4</v>
      </c>
      <c r="K42" t="s">
        <v>235</v>
      </c>
      <c r="L42" t="s">
        <v>272</v>
      </c>
      <c r="M42" t="s">
        <v>287</v>
      </c>
      <c r="N42">
        <v>662</v>
      </c>
      <c r="P42">
        <v>0</v>
      </c>
      <c r="Q42">
        <v>4</v>
      </c>
      <c r="R42">
        <v>6</v>
      </c>
      <c r="S42" t="s">
        <v>140</v>
      </c>
      <c r="T42" t="s">
        <v>287</v>
      </c>
      <c r="U42" t="s">
        <v>246</v>
      </c>
      <c r="W42">
        <v>1</v>
      </c>
      <c r="X42">
        <v>6</v>
      </c>
      <c r="Y42">
        <v>6</v>
      </c>
      <c r="Z42" t="s">
        <v>141</v>
      </c>
      <c r="AD42" t="s">
        <v>236</v>
      </c>
      <c r="AK42" t="s">
        <v>236</v>
      </c>
      <c r="AO42">
        <v>8</v>
      </c>
      <c r="AP42">
        <v>4</v>
      </c>
      <c r="AQ42">
        <v>5</v>
      </c>
      <c r="AR42">
        <v>4</v>
      </c>
      <c r="AS42">
        <v>4</v>
      </c>
      <c r="AT42">
        <v>5</v>
      </c>
      <c r="AU42">
        <v>4</v>
      </c>
      <c r="AV42">
        <v>4</v>
      </c>
      <c r="BE42" s="7">
        <v>1953.66</v>
      </c>
      <c r="BF42" s="7">
        <v>19.79</v>
      </c>
      <c r="BG42" s="6">
        <v>1243.6500000000001</v>
      </c>
      <c r="BH42" s="6" t="str">
        <f t="shared" si="2"/>
        <v/>
      </c>
      <c r="BI42" s="6">
        <v>677.22</v>
      </c>
      <c r="BJ42" s="6">
        <f t="shared" si="3"/>
        <v>677.22</v>
      </c>
      <c r="BK42" s="6"/>
      <c r="BL42" s="6" t="str">
        <f t="shared" si="0"/>
        <v/>
      </c>
      <c r="BM42" s="6"/>
      <c r="BN42" s="6" t="str">
        <f t="shared" si="4"/>
        <v/>
      </c>
      <c r="BO42" s="7">
        <v>13</v>
      </c>
    </row>
    <row r="43" spans="1:67" x14ac:dyDescent="0.2">
      <c r="A43">
        <v>64</v>
      </c>
      <c r="B43" t="s">
        <v>243</v>
      </c>
      <c r="C43" t="s">
        <v>36</v>
      </c>
      <c r="D43" t="s">
        <v>250</v>
      </c>
      <c r="E43" t="s">
        <v>37</v>
      </c>
      <c r="F43">
        <v>5</v>
      </c>
      <c r="G43">
        <v>5</v>
      </c>
      <c r="H43">
        <v>5</v>
      </c>
      <c r="I43">
        <v>5</v>
      </c>
      <c r="J43">
        <v>5</v>
      </c>
      <c r="K43" t="s">
        <v>239</v>
      </c>
      <c r="L43" t="s">
        <v>40</v>
      </c>
      <c r="M43" t="s">
        <v>288</v>
      </c>
      <c r="N43" t="s">
        <v>41</v>
      </c>
      <c r="O43">
        <v>672</v>
      </c>
      <c r="P43">
        <v>0</v>
      </c>
      <c r="Q43">
        <v>5</v>
      </c>
      <c r="R43">
        <v>6</v>
      </c>
      <c r="S43" t="s">
        <v>142</v>
      </c>
      <c r="T43" t="s">
        <v>288</v>
      </c>
      <c r="U43" t="s">
        <v>42</v>
      </c>
      <c r="W43">
        <v>1</v>
      </c>
      <c r="X43">
        <v>7</v>
      </c>
      <c r="Y43">
        <v>7</v>
      </c>
      <c r="Z43" t="s">
        <v>143</v>
      </c>
      <c r="AD43" t="s">
        <v>236</v>
      </c>
      <c r="AK43" t="s">
        <v>236</v>
      </c>
      <c r="AO43">
        <v>8</v>
      </c>
      <c r="AP43">
        <v>5</v>
      </c>
      <c r="AQ43">
        <v>5</v>
      </c>
      <c r="AR43">
        <v>5</v>
      </c>
      <c r="AS43">
        <v>5</v>
      </c>
      <c r="AT43">
        <v>5</v>
      </c>
      <c r="AU43">
        <v>5</v>
      </c>
      <c r="AV43">
        <v>5</v>
      </c>
      <c r="BE43" s="7">
        <v>768.28</v>
      </c>
      <c r="BF43" s="7">
        <v>52.35</v>
      </c>
      <c r="BG43" s="6">
        <v>491.92</v>
      </c>
      <c r="BH43" s="6" t="str">
        <f t="shared" si="2"/>
        <v/>
      </c>
      <c r="BI43" s="6">
        <v>204.01</v>
      </c>
      <c r="BJ43" s="6">
        <f t="shared" si="3"/>
        <v>204.01</v>
      </c>
      <c r="BK43" s="6"/>
      <c r="BL43" s="6" t="str">
        <f t="shared" si="0"/>
        <v/>
      </c>
      <c r="BM43" s="6"/>
      <c r="BN43" s="6" t="str">
        <f t="shared" si="4"/>
        <v/>
      </c>
      <c r="BO43" s="7">
        <v>20</v>
      </c>
    </row>
    <row r="44" spans="1:67" x14ac:dyDescent="0.2">
      <c r="A44">
        <v>65</v>
      </c>
      <c r="B44" t="s">
        <v>233</v>
      </c>
      <c r="C44" t="s">
        <v>36</v>
      </c>
      <c r="D44" t="s">
        <v>234</v>
      </c>
      <c r="E44" t="s">
        <v>43</v>
      </c>
      <c r="F44">
        <v>5</v>
      </c>
      <c r="G44">
        <v>5</v>
      </c>
      <c r="H44">
        <v>4</v>
      </c>
      <c r="I44">
        <v>4</v>
      </c>
      <c r="J44">
        <v>5</v>
      </c>
      <c r="K44" t="s">
        <v>239</v>
      </c>
      <c r="L44" t="s">
        <v>40</v>
      </c>
      <c r="M44" t="s">
        <v>289</v>
      </c>
      <c r="N44" t="s">
        <v>41</v>
      </c>
      <c r="O44">
        <v>448</v>
      </c>
      <c r="P44">
        <v>1</v>
      </c>
      <c r="Q44">
        <v>6</v>
      </c>
      <c r="R44">
        <v>5</v>
      </c>
      <c r="S44" t="s">
        <v>144</v>
      </c>
      <c r="T44" t="s">
        <v>289</v>
      </c>
      <c r="U44" t="s">
        <v>42</v>
      </c>
      <c r="W44">
        <v>1</v>
      </c>
      <c r="X44">
        <v>6</v>
      </c>
      <c r="Y44">
        <v>6</v>
      </c>
      <c r="Z44" t="s">
        <v>145</v>
      </c>
      <c r="AD44" t="s">
        <v>236</v>
      </c>
      <c r="AK44" t="s">
        <v>236</v>
      </c>
      <c r="AO44">
        <v>8</v>
      </c>
      <c r="AP44">
        <v>4</v>
      </c>
      <c r="AQ44">
        <v>4</v>
      </c>
      <c r="AR44">
        <v>5</v>
      </c>
      <c r="AS44">
        <v>5</v>
      </c>
      <c r="AT44">
        <v>5</v>
      </c>
      <c r="AU44">
        <v>5</v>
      </c>
      <c r="AV44">
        <v>5</v>
      </c>
      <c r="BE44" s="7">
        <v>908.74</v>
      </c>
      <c r="BF44" s="7">
        <v>44.35</v>
      </c>
      <c r="BG44" s="6">
        <v>480.26</v>
      </c>
      <c r="BH44" s="6">
        <f t="shared" si="2"/>
        <v>480.26</v>
      </c>
      <c r="BI44" s="6">
        <v>345.43</v>
      </c>
      <c r="BJ44" s="6">
        <f t="shared" si="3"/>
        <v>345.43</v>
      </c>
      <c r="BK44" s="6"/>
      <c r="BL44" s="6" t="str">
        <f t="shared" si="0"/>
        <v/>
      </c>
      <c r="BM44" s="6"/>
      <c r="BN44" s="6" t="str">
        <f t="shared" si="4"/>
        <v/>
      </c>
      <c r="BO44" s="7">
        <v>38.700000000000003</v>
      </c>
    </row>
    <row r="45" spans="1:67" x14ac:dyDescent="0.2">
      <c r="A45">
        <v>66</v>
      </c>
      <c r="B45" t="s">
        <v>243</v>
      </c>
      <c r="C45" t="s">
        <v>36</v>
      </c>
      <c r="D45" t="s">
        <v>244</v>
      </c>
      <c r="E45" t="s">
        <v>37</v>
      </c>
      <c r="F45">
        <v>5</v>
      </c>
      <c r="G45">
        <v>4</v>
      </c>
      <c r="H45">
        <v>3</v>
      </c>
      <c r="I45">
        <v>3</v>
      </c>
      <c r="J45">
        <v>4</v>
      </c>
      <c r="K45" t="s">
        <v>272</v>
      </c>
      <c r="L45" t="s">
        <v>239</v>
      </c>
      <c r="P45" t="s">
        <v>236</v>
      </c>
      <c r="W45" t="s">
        <v>236</v>
      </c>
      <c r="AA45" t="s">
        <v>290</v>
      </c>
      <c r="AB45" t="s">
        <v>41</v>
      </c>
      <c r="AC45" t="s">
        <v>146</v>
      </c>
      <c r="AD45">
        <v>0</v>
      </c>
      <c r="AE45">
        <v>5</v>
      </c>
      <c r="AF45">
        <v>5</v>
      </c>
      <c r="AG45" t="s">
        <v>147</v>
      </c>
      <c r="AH45" t="s">
        <v>290</v>
      </c>
      <c r="AI45" t="s">
        <v>44</v>
      </c>
      <c r="AK45">
        <v>1</v>
      </c>
      <c r="AL45">
        <v>6</v>
      </c>
      <c r="AM45">
        <v>6</v>
      </c>
      <c r="AN45" t="s">
        <v>148</v>
      </c>
      <c r="AW45">
        <v>8</v>
      </c>
      <c r="AX45">
        <v>5</v>
      </c>
      <c r="AY45">
        <v>5</v>
      </c>
      <c r="AZ45">
        <v>4</v>
      </c>
      <c r="BA45">
        <v>4</v>
      </c>
      <c r="BB45">
        <v>4</v>
      </c>
      <c r="BC45">
        <v>4</v>
      </c>
      <c r="BD45">
        <v>5</v>
      </c>
      <c r="BE45" s="7">
        <v>393.31</v>
      </c>
      <c r="BF45" s="7">
        <v>27.51</v>
      </c>
      <c r="BG45" s="6"/>
      <c r="BH45" s="6" t="str">
        <f t="shared" si="2"/>
        <v/>
      </c>
      <c r="BI45" s="6"/>
      <c r="BJ45" s="6" t="str">
        <f t="shared" si="3"/>
        <v/>
      </c>
      <c r="BK45" s="6">
        <v>208.6</v>
      </c>
      <c r="BL45" s="6" t="str">
        <f t="shared" si="0"/>
        <v/>
      </c>
      <c r="BM45" s="6">
        <v>138.29</v>
      </c>
      <c r="BN45" s="6">
        <f t="shared" si="4"/>
        <v>138.29</v>
      </c>
      <c r="BO45" s="7">
        <v>18.91</v>
      </c>
    </row>
    <row r="46" spans="1:67" x14ac:dyDescent="0.2">
      <c r="A46">
        <v>67</v>
      </c>
      <c r="B46" t="s">
        <v>233</v>
      </c>
      <c r="C46" t="s">
        <v>38</v>
      </c>
      <c r="D46" t="s">
        <v>250</v>
      </c>
      <c r="E46" t="s">
        <v>43</v>
      </c>
      <c r="F46">
        <v>4</v>
      </c>
      <c r="G46">
        <v>5</v>
      </c>
      <c r="H46">
        <v>5</v>
      </c>
      <c r="I46">
        <v>3</v>
      </c>
      <c r="J46">
        <v>4</v>
      </c>
      <c r="K46" t="s">
        <v>272</v>
      </c>
      <c r="L46" t="s">
        <v>40</v>
      </c>
      <c r="P46" t="s">
        <v>236</v>
      </c>
      <c r="W46" t="s">
        <v>236</v>
      </c>
      <c r="AA46" t="s">
        <v>291</v>
      </c>
      <c r="AB46">
        <v>490</v>
      </c>
      <c r="AD46">
        <v>1</v>
      </c>
      <c r="AE46">
        <v>5</v>
      </c>
      <c r="AF46">
        <v>7</v>
      </c>
      <c r="AG46" t="s">
        <v>149</v>
      </c>
      <c r="AH46" t="s">
        <v>291</v>
      </c>
      <c r="AI46" t="s">
        <v>44</v>
      </c>
      <c r="AK46">
        <v>1</v>
      </c>
      <c r="AL46">
        <v>7</v>
      </c>
      <c r="AM46">
        <v>7</v>
      </c>
      <c r="AN46" t="s">
        <v>150</v>
      </c>
      <c r="AW46">
        <v>8</v>
      </c>
      <c r="AX46">
        <v>5</v>
      </c>
      <c r="AY46">
        <v>5</v>
      </c>
      <c r="AZ46">
        <v>5</v>
      </c>
      <c r="BA46">
        <v>5</v>
      </c>
      <c r="BB46">
        <v>5</v>
      </c>
      <c r="BC46">
        <v>5</v>
      </c>
      <c r="BD46">
        <v>5</v>
      </c>
      <c r="BE46" s="7">
        <v>398.61</v>
      </c>
      <c r="BF46" s="7">
        <v>51.89</v>
      </c>
      <c r="BG46" s="6"/>
      <c r="BH46" s="6" t="str">
        <f t="shared" si="2"/>
        <v/>
      </c>
      <c r="BI46" s="6"/>
      <c r="BJ46" s="6" t="str">
        <f t="shared" si="3"/>
        <v/>
      </c>
      <c r="BK46" s="6">
        <v>176.98</v>
      </c>
      <c r="BL46" s="6">
        <f t="shared" si="0"/>
        <v>176.98</v>
      </c>
      <c r="BM46" s="6">
        <v>154.96</v>
      </c>
      <c r="BN46" s="6">
        <f t="shared" si="4"/>
        <v>154.96</v>
      </c>
      <c r="BO46" s="7">
        <v>14.78</v>
      </c>
    </row>
    <row r="47" spans="1:67" x14ac:dyDescent="0.2">
      <c r="A47">
        <v>68</v>
      </c>
      <c r="B47" t="s">
        <v>263</v>
      </c>
      <c r="C47" t="s">
        <v>38</v>
      </c>
      <c r="D47" t="s">
        <v>244</v>
      </c>
      <c r="E47" t="s">
        <v>37</v>
      </c>
      <c r="F47">
        <v>4</v>
      </c>
      <c r="G47">
        <v>4</v>
      </c>
      <c r="H47">
        <v>4</v>
      </c>
      <c r="I47">
        <v>3</v>
      </c>
      <c r="J47">
        <v>3</v>
      </c>
      <c r="K47" t="s">
        <v>239</v>
      </c>
      <c r="L47" t="s">
        <v>40</v>
      </c>
      <c r="P47" t="s">
        <v>236</v>
      </c>
      <c r="W47" t="s">
        <v>236</v>
      </c>
      <c r="AA47" t="s">
        <v>292</v>
      </c>
      <c r="AB47">
        <v>490</v>
      </c>
      <c r="AD47">
        <v>1</v>
      </c>
      <c r="AE47">
        <v>4</v>
      </c>
      <c r="AF47">
        <v>5</v>
      </c>
      <c r="AG47" t="s">
        <v>151</v>
      </c>
      <c r="AH47" t="s">
        <v>292</v>
      </c>
      <c r="AI47" t="s">
        <v>44</v>
      </c>
      <c r="AK47">
        <v>1</v>
      </c>
      <c r="AL47">
        <v>6</v>
      </c>
      <c r="AM47">
        <v>7</v>
      </c>
      <c r="AN47" t="s">
        <v>152</v>
      </c>
      <c r="AW47">
        <v>6</v>
      </c>
      <c r="AX47">
        <v>4</v>
      </c>
      <c r="AY47">
        <v>4</v>
      </c>
      <c r="AZ47">
        <v>4</v>
      </c>
      <c r="BA47">
        <v>4</v>
      </c>
      <c r="BB47">
        <v>4</v>
      </c>
      <c r="BC47">
        <v>4</v>
      </c>
      <c r="BD47">
        <v>4</v>
      </c>
      <c r="BE47" s="7">
        <v>361.29</v>
      </c>
      <c r="BF47" s="7">
        <v>29.66</v>
      </c>
      <c r="BG47" s="6"/>
      <c r="BH47" s="6" t="str">
        <f t="shared" si="2"/>
        <v/>
      </c>
      <c r="BI47" s="6"/>
      <c r="BJ47" s="6" t="str">
        <f t="shared" si="3"/>
        <v/>
      </c>
      <c r="BK47" s="6">
        <v>134.82</v>
      </c>
      <c r="BL47" s="6">
        <f t="shared" si="0"/>
        <v>134.82</v>
      </c>
      <c r="BM47" s="6">
        <v>183.64</v>
      </c>
      <c r="BN47" s="6">
        <f t="shared" si="4"/>
        <v>183.64</v>
      </c>
      <c r="BO47" s="7">
        <v>13.17</v>
      </c>
    </row>
    <row r="48" spans="1:67" x14ac:dyDescent="0.2">
      <c r="A48">
        <v>69</v>
      </c>
      <c r="B48" t="s">
        <v>233</v>
      </c>
      <c r="C48" t="s">
        <v>38</v>
      </c>
      <c r="D48" t="s">
        <v>244</v>
      </c>
      <c r="E48" t="s">
        <v>37</v>
      </c>
      <c r="F48">
        <v>5</v>
      </c>
      <c r="G48">
        <v>5</v>
      </c>
      <c r="H48">
        <v>4</v>
      </c>
      <c r="I48">
        <v>4</v>
      </c>
      <c r="J48">
        <v>5</v>
      </c>
      <c r="K48" t="s">
        <v>235</v>
      </c>
      <c r="L48" t="s">
        <v>239</v>
      </c>
      <c r="P48" t="s">
        <v>236</v>
      </c>
      <c r="W48" t="s">
        <v>236</v>
      </c>
      <c r="AA48" t="s">
        <v>293</v>
      </c>
      <c r="AB48" t="s">
        <v>41</v>
      </c>
      <c r="AC48">
        <v>348</v>
      </c>
      <c r="AD48">
        <v>0</v>
      </c>
      <c r="AE48">
        <v>1</v>
      </c>
      <c r="AF48">
        <v>6</v>
      </c>
      <c r="AG48" t="s">
        <v>153</v>
      </c>
      <c r="AH48" t="s">
        <v>293</v>
      </c>
      <c r="AI48" t="s">
        <v>44</v>
      </c>
      <c r="AK48">
        <v>1</v>
      </c>
      <c r="AL48">
        <v>7</v>
      </c>
      <c r="AM48">
        <v>6</v>
      </c>
      <c r="AN48" t="s">
        <v>154</v>
      </c>
      <c r="AW48">
        <v>8</v>
      </c>
      <c r="AX48">
        <v>5</v>
      </c>
      <c r="AY48">
        <v>5</v>
      </c>
      <c r="AZ48">
        <v>5</v>
      </c>
      <c r="BA48">
        <v>5</v>
      </c>
      <c r="BB48">
        <v>5</v>
      </c>
      <c r="BC48">
        <v>5</v>
      </c>
      <c r="BD48">
        <v>5</v>
      </c>
      <c r="BE48" s="7">
        <v>589.29</v>
      </c>
      <c r="BF48" s="7">
        <v>65.63</v>
      </c>
      <c r="BG48" s="6"/>
      <c r="BH48" s="6" t="str">
        <f t="shared" si="2"/>
        <v/>
      </c>
      <c r="BI48" s="6"/>
      <c r="BJ48" s="6" t="str">
        <f t="shared" si="3"/>
        <v/>
      </c>
      <c r="BK48" s="6">
        <v>270.39999999999998</v>
      </c>
      <c r="BL48" s="6" t="str">
        <f t="shared" si="0"/>
        <v/>
      </c>
      <c r="BM48" s="6">
        <v>217.65</v>
      </c>
      <c r="BN48" s="6">
        <f t="shared" si="4"/>
        <v>217.65</v>
      </c>
      <c r="BO48" s="7">
        <v>35.61</v>
      </c>
    </row>
    <row r="49" spans="1:67" x14ac:dyDescent="0.2">
      <c r="A49">
        <v>70</v>
      </c>
      <c r="B49" t="s">
        <v>243</v>
      </c>
      <c r="C49" t="s">
        <v>65</v>
      </c>
      <c r="D49" t="s">
        <v>39</v>
      </c>
      <c r="E49" t="s">
        <v>37</v>
      </c>
      <c r="F49">
        <v>3</v>
      </c>
      <c r="G49">
        <v>4</v>
      </c>
      <c r="H49">
        <v>4</v>
      </c>
      <c r="I49">
        <v>4</v>
      </c>
      <c r="J49">
        <v>3</v>
      </c>
      <c r="K49" t="s">
        <v>239</v>
      </c>
      <c r="L49" t="s">
        <v>239</v>
      </c>
      <c r="P49" t="s">
        <v>236</v>
      </c>
      <c r="W49" t="s">
        <v>236</v>
      </c>
      <c r="AA49" t="s">
        <v>294</v>
      </c>
      <c r="AB49" t="s">
        <v>41</v>
      </c>
      <c r="AC49" t="s">
        <v>155</v>
      </c>
      <c r="AD49">
        <v>1</v>
      </c>
      <c r="AE49">
        <v>2</v>
      </c>
      <c r="AF49">
        <v>2</v>
      </c>
      <c r="AG49" t="s">
        <v>156</v>
      </c>
      <c r="AH49" t="s">
        <v>294</v>
      </c>
      <c r="AI49" t="s">
        <v>44</v>
      </c>
      <c r="AK49">
        <v>1</v>
      </c>
      <c r="AL49">
        <v>3</v>
      </c>
      <c r="AM49">
        <v>4</v>
      </c>
      <c r="AN49" t="s">
        <v>157</v>
      </c>
      <c r="AW49">
        <v>7</v>
      </c>
      <c r="AX49">
        <v>3</v>
      </c>
      <c r="AY49">
        <v>4</v>
      </c>
      <c r="AZ49">
        <v>4</v>
      </c>
      <c r="BA49">
        <v>4</v>
      </c>
      <c r="BB49">
        <v>4</v>
      </c>
      <c r="BC49">
        <v>5</v>
      </c>
      <c r="BD49">
        <v>4</v>
      </c>
      <c r="BE49" s="7">
        <v>1506.94</v>
      </c>
      <c r="BF49" s="7">
        <v>184.73</v>
      </c>
      <c r="BG49" s="6"/>
      <c r="BH49" s="6" t="str">
        <f t="shared" si="2"/>
        <v/>
      </c>
      <c r="BI49" s="6"/>
      <c r="BJ49" s="6" t="str">
        <f t="shared" si="3"/>
        <v/>
      </c>
      <c r="BK49" s="6">
        <v>849.03</v>
      </c>
      <c r="BL49" s="6">
        <f t="shared" si="0"/>
        <v>849.03</v>
      </c>
      <c r="BM49" s="6">
        <v>453.54</v>
      </c>
      <c r="BN49" s="6">
        <f t="shared" si="4"/>
        <v>453.54</v>
      </c>
      <c r="BO49" s="7">
        <v>19.64</v>
      </c>
    </row>
    <row r="50" spans="1:67" x14ac:dyDescent="0.2">
      <c r="A50">
        <v>71</v>
      </c>
      <c r="B50" t="s">
        <v>243</v>
      </c>
      <c r="C50" t="s">
        <v>38</v>
      </c>
      <c r="D50" t="s">
        <v>250</v>
      </c>
      <c r="E50" t="s">
        <v>37</v>
      </c>
      <c r="F50">
        <v>4</v>
      </c>
      <c r="G50">
        <v>4</v>
      </c>
      <c r="H50">
        <v>4</v>
      </c>
      <c r="I50">
        <v>4</v>
      </c>
      <c r="J50">
        <v>4</v>
      </c>
      <c r="K50" t="s">
        <v>235</v>
      </c>
      <c r="L50" t="s">
        <v>40</v>
      </c>
      <c r="M50" t="s">
        <v>295</v>
      </c>
      <c r="N50" t="s">
        <v>41</v>
      </c>
      <c r="O50">
        <v>576</v>
      </c>
      <c r="P50">
        <v>0</v>
      </c>
      <c r="Q50">
        <v>5</v>
      </c>
      <c r="R50">
        <v>4</v>
      </c>
      <c r="S50" t="s">
        <v>158</v>
      </c>
      <c r="T50" t="s">
        <v>295</v>
      </c>
      <c r="U50" t="s">
        <v>246</v>
      </c>
      <c r="W50">
        <v>1</v>
      </c>
      <c r="X50">
        <v>7</v>
      </c>
      <c r="Y50">
        <v>7</v>
      </c>
      <c r="Z50" t="s">
        <v>159</v>
      </c>
      <c r="AD50" t="s">
        <v>236</v>
      </c>
      <c r="AK50" t="s">
        <v>236</v>
      </c>
      <c r="AO50">
        <v>10</v>
      </c>
      <c r="AP50">
        <v>5</v>
      </c>
      <c r="AQ50">
        <v>5</v>
      </c>
      <c r="AR50">
        <v>5</v>
      </c>
      <c r="AS50">
        <v>5</v>
      </c>
      <c r="AT50">
        <v>5</v>
      </c>
      <c r="AU50">
        <v>5</v>
      </c>
      <c r="AV50">
        <v>5</v>
      </c>
      <c r="BE50" s="7">
        <v>1122.04</v>
      </c>
      <c r="BF50" s="7">
        <v>39.700000000000003</v>
      </c>
      <c r="BG50" s="6">
        <v>565.79999999999995</v>
      </c>
      <c r="BH50" s="6" t="str">
        <f t="shared" si="2"/>
        <v/>
      </c>
      <c r="BI50" s="6">
        <v>492.62</v>
      </c>
      <c r="BJ50" s="6">
        <f t="shared" si="3"/>
        <v>492.62</v>
      </c>
      <c r="BK50" s="6"/>
      <c r="BL50" s="6" t="str">
        <f t="shared" si="0"/>
        <v/>
      </c>
      <c r="BM50" s="6"/>
      <c r="BN50" s="6" t="str">
        <f t="shared" si="4"/>
        <v/>
      </c>
      <c r="BO50" s="7">
        <v>23.92</v>
      </c>
    </row>
    <row r="51" spans="1:67" x14ac:dyDescent="0.2">
      <c r="A51">
        <v>72</v>
      </c>
      <c r="B51" t="s">
        <v>247</v>
      </c>
      <c r="C51" t="s">
        <v>36</v>
      </c>
      <c r="D51" t="s">
        <v>250</v>
      </c>
      <c r="E51" t="s">
        <v>37</v>
      </c>
      <c r="F51">
        <v>4</v>
      </c>
      <c r="G51">
        <v>4</v>
      </c>
      <c r="H51">
        <v>4</v>
      </c>
      <c r="I51">
        <v>4</v>
      </c>
      <c r="J51">
        <v>4</v>
      </c>
      <c r="K51" t="s">
        <v>40</v>
      </c>
      <c r="L51" t="s">
        <v>40</v>
      </c>
      <c r="P51" t="s">
        <v>236</v>
      </c>
      <c r="W51" t="s">
        <v>236</v>
      </c>
      <c r="AA51" t="s">
        <v>296</v>
      </c>
      <c r="AB51" t="s">
        <v>41</v>
      </c>
      <c r="AC51">
        <v>444</v>
      </c>
      <c r="AD51">
        <v>1</v>
      </c>
      <c r="AE51">
        <v>3</v>
      </c>
      <c r="AF51">
        <v>4</v>
      </c>
      <c r="AG51" t="s">
        <v>160</v>
      </c>
      <c r="AH51" t="s">
        <v>296</v>
      </c>
      <c r="AI51" t="s">
        <v>44</v>
      </c>
      <c r="AK51">
        <v>1</v>
      </c>
      <c r="AL51">
        <v>7</v>
      </c>
      <c r="AM51">
        <v>7</v>
      </c>
      <c r="AN51" t="s">
        <v>161</v>
      </c>
      <c r="AW51">
        <v>7</v>
      </c>
      <c r="AX51">
        <v>4</v>
      </c>
      <c r="AY51">
        <v>4</v>
      </c>
      <c r="AZ51">
        <v>4</v>
      </c>
      <c r="BA51">
        <v>4</v>
      </c>
      <c r="BB51">
        <v>4</v>
      </c>
      <c r="BC51">
        <v>4</v>
      </c>
      <c r="BD51">
        <v>4</v>
      </c>
      <c r="BE51" s="7">
        <v>843.65</v>
      </c>
      <c r="BF51" s="7">
        <v>29.81</v>
      </c>
      <c r="BG51" s="6"/>
      <c r="BH51" s="6" t="str">
        <f t="shared" si="2"/>
        <v/>
      </c>
      <c r="BI51" s="6"/>
      <c r="BJ51" s="6" t="str">
        <f t="shared" si="3"/>
        <v/>
      </c>
      <c r="BK51" s="6">
        <v>491.82</v>
      </c>
      <c r="BL51" s="6">
        <f t="shared" si="0"/>
        <v>491.82</v>
      </c>
      <c r="BM51" s="6">
        <v>181.41</v>
      </c>
      <c r="BN51" s="6">
        <f t="shared" si="4"/>
        <v>181.41</v>
      </c>
      <c r="BO51" s="7">
        <v>140.61000000000001</v>
      </c>
    </row>
    <row r="52" spans="1:67" x14ac:dyDescent="0.2">
      <c r="A52">
        <v>73</v>
      </c>
      <c r="B52" t="s">
        <v>233</v>
      </c>
      <c r="C52" t="s">
        <v>38</v>
      </c>
      <c r="D52" t="s">
        <v>234</v>
      </c>
      <c r="E52" t="s">
        <v>43</v>
      </c>
      <c r="F52">
        <v>4</v>
      </c>
      <c r="G52">
        <v>3</v>
      </c>
      <c r="H52">
        <v>4</v>
      </c>
      <c r="I52">
        <v>3</v>
      </c>
      <c r="J52">
        <v>3</v>
      </c>
      <c r="K52" t="s">
        <v>239</v>
      </c>
      <c r="L52" t="s">
        <v>40</v>
      </c>
      <c r="M52" t="s">
        <v>297</v>
      </c>
      <c r="N52" t="s">
        <v>41</v>
      </c>
      <c r="O52">
        <v>672</v>
      </c>
      <c r="P52">
        <v>0</v>
      </c>
      <c r="Q52">
        <v>3</v>
      </c>
      <c r="R52">
        <v>3</v>
      </c>
      <c r="S52" t="s">
        <v>162</v>
      </c>
      <c r="T52" t="s">
        <v>297</v>
      </c>
      <c r="U52" t="s">
        <v>42</v>
      </c>
      <c r="W52">
        <v>1</v>
      </c>
      <c r="X52">
        <v>7</v>
      </c>
      <c r="Y52">
        <v>6</v>
      </c>
      <c r="Z52" t="s">
        <v>163</v>
      </c>
      <c r="AD52" t="s">
        <v>236</v>
      </c>
      <c r="AK52" t="s">
        <v>236</v>
      </c>
      <c r="AO52">
        <v>7</v>
      </c>
      <c r="AP52">
        <v>4</v>
      </c>
      <c r="AQ52">
        <v>4</v>
      </c>
      <c r="AR52">
        <v>5</v>
      </c>
      <c r="AS52">
        <v>5</v>
      </c>
      <c r="AT52">
        <v>4</v>
      </c>
      <c r="AU52">
        <v>4</v>
      </c>
      <c r="AV52">
        <v>4</v>
      </c>
      <c r="BE52" s="7">
        <v>421.89</v>
      </c>
      <c r="BF52" s="7">
        <v>27.38</v>
      </c>
      <c r="BG52" s="6">
        <v>183.11</v>
      </c>
      <c r="BH52" s="6" t="str">
        <f t="shared" si="2"/>
        <v/>
      </c>
      <c r="BI52" s="6">
        <v>195.74</v>
      </c>
      <c r="BJ52" s="6">
        <f t="shared" si="3"/>
        <v>195.74</v>
      </c>
      <c r="BK52" s="6"/>
      <c r="BL52" s="6" t="str">
        <f t="shared" si="0"/>
        <v/>
      </c>
      <c r="BM52" s="6"/>
      <c r="BN52" s="6" t="str">
        <f t="shared" si="4"/>
        <v/>
      </c>
      <c r="BO52" s="7">
        <v>15.66</v>
      </c>
    </row>
    <row r="53" spans="1:67" x14ac:dyDescent="0.2">
      <c r="A53">
        <v>74</v>
      </c>
      <c r="B53" t="s">
        <v>233</v>
      </c>
      <c r="C53" t="s">
        <v>38</v>
      </c>
      <c r="D53" t="s">
        <v>250</v>
      </c>
      <c r="E53" t="s">
        <v>37</v>
      </c>
      <c r="F53">
        <v>4</v>
      </c>
      <c r="G53">
        <v>5</v>
      </c>
      <c r="H53">
        <v>4</v>
      </c>
      <c r="I53">
        <v>3</v>
      </c>
      <c r="J53">
        <v>3</v>
      </c>
      <c r="K53" t="s">
        <v>235</v>
      </c>
      <c r="L53" t="s">
        <v>40</v>
      </c>
      <c r="P53" t="s">
        <v>236</v>
      </c>
      <c r="W53" t="s">
        <v>236</v>
      </c>
      <c r="AA53" t="s">
        <v>298</v>
      </c>
      <c r="AB53" t="s">
        <v>41</v>
      </c>
      <c r="AC53">
        <v>445</v>
      </c>
      <c r="AD53">
        <v>1</v>
      </c>
      <c r="AE53">
        <v>4</v>
      </c>
      <c r="AF53">
        <v>4</v>
      </c>
      <c r="AG53" t="s">
        <v>164</v>
      </c>
      <c r="AH53" t="s">
        <v>298</v>
      </c>
      <c r="AI53" t="s">
        <v>44</v>
      </c>
      <c r="AK53">
        <v>1</v>
      </c>
      <c r="AL53">
        <v>6</v>
      </c>
      <c r="AM53">
        <v>7</v>
      </c>
      <c r="AN53" t="s">
        <v>299</v>
      </c>
      <c r="AW53">
        <v>6</v>
      </c>
      <c r="AX53">
        <v>5</v>
      </c>
      <c r="AY53">
        <v>4</v>
      </c>
      <c r="AZ53">
        <v>3</v>
      </c>
      <c r="BA53">
        <v>4</v>
      </c>
      <c r="BB53">
        <v>3</v>
      </c>
      <c r="BC53">
        <v>4</v>
      </c>
      <c r="BD53">
        <v>4</v>
      </c>
      <c r="BE53" s="7">
        <v>725.09</v>
      </c>
      <c r="BF53" s="7">
        <v>89.49</v>
      </c>
      <c r="BG53" s="6"/>
      <c r="BH53" s="6" t="str">
        <f t="shared" si="2"/>
        <v/>
      </c>
      <c r="BI53" s="6"/>
      <c r="BJ53" s="6" t="str">
        <f t="shared" si="3"/>
        <v/>
      </c>
      <c r="BK53" s="6">
        <v>331.53</v>
      </c>
      <c r="BL53" s="6">
        <f t="shared" si="0"/>
        <v>331.53</v>
      </c>
      <c r="BM53" s="6">
        <v>274.06</v>
      </c>
      <c r="BN53" s="6">
        <f t="shared" si="4"/>
        <v>274.06</v>
      </c>
      <c r="BO53" s="7">
        <v>30.01</v>
      </c>
    </row>
    <row r="54" spans="1:67" x14ac:dyDescent="0.2">
      <c r="A54">
        <v>203</v>
      </c>
      <c r="B54" t="s">
        <v>247</v>
      </c>
      <c r="C54" t="s">
        <v>36</v>
      </c>
      <c r="D54" t="s">
        <v>238</v>
      </c>
      <c r="E54" t="s">
        <v>37</v>
      </c>
      <c r="F54">
        <v>4</v>
      </c>
      <c r="G54">
        <v>4</v>
      </c>
      <c r="H54">
        <v>3</v>
      </c>
      <c r="I54">
        <v>3</v>
      </c>
      <c r="J54">
        <v>4</v>
      </c>
      <c r="K54" t="s">
        <v>239</v>
      </c>
      <c r="L54" t="s">
        <v>40</v>
      </c>
      <c r="M54" t="s">
        <v>300</v>
      </c>
      <c r="N54" t="s">
        <v>41</v>
      </c>
      <c r="O54">
        <v>448</v>
      </c>
      <c r="P54">
        <v>1</v>
      </c>
      <c r="Q54">
        <v>6</v>
      </c>
      <c r="R54">
        <v>6</v>
      </c>
      <c r="S54" t="s">
        <v>165</v>
      </c>
      <c r="T54" t="s">
        <v>300</v>
      </c>
      <c r="U54" t="s">
        <v>42</v>
      </c>
      <c r="W54">
        <v>1</v>
      </c>
      <c r="X54">
        <v>7</v>
      </c>
      <c r="Y54">
        <v>7</v>
      </c>
      <c r="Z54" t="s">
        <v>166</v>
      </c>
      <c r="AD54" t="s">
        <v>236</v>
      </c>
      <c r="AK54" t="s">
        <v>236</v>
      </c>
      <c r="AO54">
        <v>8</v>
      </c>
      <c r="AP54">
        <v>5</v>
      </c>
      <c r="AQ54">
        <v>4</v>
      </c>
      <c r="AR54">
        <v>4</v>
      </c>
      <c r="AS54">
        <v>4</v>
      </c>
      <c r="AT54">
        <v>3</v>
      </c>
      <c r="AU54">
        <v>4</v>
      </c>
      <c r="AV54">
        <v>2</v>
      </c>
      <c r="BE54" s="7">
        <v>824.31</v>
      </c>
      <c r="BF54" s="7">
        <v>57.1</v>
      </c>
      <c r="BG54" s="6">
        <v>420.15</v>
      </c>
      <c r="BH54" s="6">
        <f t="shared" si="2"/>
        <v>420.15</v>
      </c>
      <c r="BI54" s="6">
        <v>299.36</v>
      </c>
      <c r="BJ54" s="6">
        <f t="shared" si="3"/>
        <v>299.36</v>
      </c>
      <c r="BK54" s="6"/>
      <c r="BL54" s="6" t="str">
        <f t="shared" si="0"/>
        <v/>
      </c>
      <c r="BM54" s="6"/>
      <c r="BN54" s="6" t="str">
        <f t="shared" si="4"/>
        <v/>
      </c>
      <c r="BO54" s="7">
        <v>47.7</v>
      </c>
    </row>
    <row r="55" spans="1:67" x14ac:dyDescent="0.2">
      <c r="A55">
        <v>204</v>
      </c>
      <c r="C55" t="s">
        <v>36</v>
      </c>
      <c r="D55" t="s">
        <v>234</v>
      </c>
      <c r="E55" t="s">
        <v>37</v>
      </c>
      <c r="F55">
        <v>4</v>
      </c>
      <c r="G55">
        <v>5</v>
      </c>
      <c r="H55">
        <v>4</v>
      </c>
      <c r="I55">
        <v>3</v>
      </c>
      <c r="J55">
        <v>3</v>
      </c>
      <c r="K55" t="s">
        <v>235</v>
      </c>
      <c r="L55" t="s">
        <v>239</v>
      </c>
      <c r="P55" t="s">
        <v>236</v>
      </c>
      <c r="W55" t="s">
        <v>236</v>
      </c>
      <c r="AA55" t="s">
        <v>301</v>
      </c>
      <c r="AB55" t="s">
        <v>41</v>
      </c>
      <c r="AC55" t="s">
        <v>167</v>
      </c>
      <c r="AD55">
        <v>0</v>
      </c>
      <c r="AE55">
        <v>5</v>
      </c>
      <c r="AF55">
        <v>5</v>
      </c>
      <c r="AG55" t="s">
        <v>168</v>
      </c>
      <c r="AH55" t="s">
        <v>301</v>
      </c>
      <c r="AI55" t="s">
        <v>44</v>
      </c>
      <c r="AK55">
        <v>1</v>
      </c>
      <c r="AL55">
        <v>7</v>
      </c>
      <c r="AM55">
        <v>6</v>
      </c>
      <c r="AN55" t="s">
        <v>169</v>
      </c>
      <c r="AW55">
        <v>8</v>
      </c>
      <c r="AX55">
        <v>4</v>
      </c>
      <c r="AY55">
        <v>4</v>
      </c>
      <c r="AZ55">
        <v>5</v>
      </c>
      <c r="BA55">
        <v>5</v>
      </c>
      <c r="BB55">
        <v>5</v>
      </c>
      <c r="BC55">
        <v>3</v>
      </c>
      <c r="BD55">
        <v>4</v>
      </c>
      <c r="BE55" s="7">
        <v>1492.33</v>
      </c>
      <c r="BF55" s="7">
        <v>110.21</v>
      </c>
      <c r="BG55" s="6"/>
      <c r="BH55" s="6" t="str">
        <f t="shared" si="2"/>
        <v/>
      </c>
      <c r="BI55" s="6"/>
      <c r="BJ55" s="6" t="str">
        <f t="shared" si="3"/>
        <v/>
      </c>
      <c r="BK55" s="6">
        <v>788.75</v>
      </c>
      <c r="BL55" s="6" t="str">
        <f t="shared" si="0"/>
        <v/>
      </c>
      <c r="BM55" s="6">
        <v>518.91</v>
      </c>
      <c r="BN55" s="6">
        <f t="shared" si="4"/>
        <v>518.91</v>
      </c>
      <c r="BO55" s="7">
        <v>74.459999999999994</v>
      </c>
    </row>
    <row r="56" spans="1:67" x14ac:dyDescent="0.2">
      <c r="A56">
        <v>205</v>
      </c>
      <c r="B56" t="s">
        <v>233</v>
      </c>
      <c r="C56" t="s">
        <v>38</v>
      </c>
      <c r="D56" t="s">
        <v>234</v>
      </c>
      <c r="E56" t="s">
        <v>37</v>
      </c>
      <c r="F56">
        <v>3</v>
      </c>
      <c r="G56">
        <v>3</v>
      </c>
      <c r="H56">
        <v>3</v>
      </c>
      <c r="I56">
        <v>3</v>
      </c>
      <c r="J56">
        <v>3</v>
      </c>
      <c r="K56" t="s">
        <v>40</v>
      </c>
      <c r="L56" t="s">
        <v>40</v>
      </c>
      <c r="P56" t="s">
        <v>236</v>
      </c>
      <c r="W56" t="s">
        <v>236</v>
      </c>
      <c r="AA56" t="s">
        <v>302</v>
      </c>
      <c r="AB56" t="s">
        <v>41</v>
      </c>
      <c r="AC56">
        <v>445</v>
      </c>
      <c r="AD56">
        <v>1</v>
      </c>
      <c r="AE56">
        <v>4</v>
      </c>
      <c r="AF56">
        <v>3</v>
      </c>
      <c r="AG56" t="s">
        <v>170</v>
      </c>
      <c r="AH56" t="s">
        <v>302</v>
      </c>
      <c r="AI56" t="s">
        <v>44</v>
      </c>
      <c r="AK56">
        <v>1</v>
      </c>
      <c r="AL56">
        <v>5</v>
      </c>
      <c r="AM56">
        <v>4</v>
      </c>
      <c r="AN56" t="s">
        <v>171</v>
      </c>
      <c r="AW56">
        <v>6</v>
      </c>
      <c r="AX56">
        <v>4</v>
      </c>
      <c r="AY56">
        <v>4</v>
      </c>
      <c r="AZ56">
        <v>4</v>
      </c>
      <c r="BA56">
        <v>4</v>
      </c>
      <c r="BB56">
        <v>3</v>
      </c>
      <c r="BC56">
        <v>4</v>
      </c>
      <c r="BD56">
        <v>4</v>
      </c>
      <c r="BE56" s="7">
        <v>701.07</v>
      </c>
      <c r="BF56" s="7">
        <v>32.18</v>
      </c>
      <c r="BG56" s="6"/>
      <c r="BH56" s="6" t="str">
        <f t="shared" si="2"/>
        <v/>
      </c>
      <c r="BI56" s="6"/>
      <c r="BJ56" s="6" t="str">
        <f t="shared" si="3"/>
        <v/>
      </c>
      <c r="BK56" s="6">
        <v>393.86</v>
      </c>
      <c r="BL56" s="6">
        <f t="shared" si="0"/>
        <v>393.86</v>
      </c>
      <c r="BM56" s="6">
        <v>248.49</v>
      </c>
      <c r="BN56" s="6">
        <f t="shared" si="4"/>
        <v>248.49</v>
      </c>
      <c r="BO56" s="7">
        <v>26.54</v>
      </c>
    </row>
    <row r="57" spans="1:67" x14ac:dyDescent="0.2">
      <c r="A57">
        <v>206</v>
      </c>
      <c r="B57" t="s">
        <v>233</v>
      </c>
      <c r="C57" t="s">
        <v>65</v>
      </c>
      <c r="D57" t="s">
        <v>244</v>
      </c>
      <c r="E57" t="s">
        <v>37</v>
      </c>
      <c r="F57">
        <v>3</v>
      </c>
      <c r="G57">
        <v>4</v>
      </c>
      <c r="H57">
        <v>4</v>
      </c>
      <c r="I57">
        <v>4</v>
      </c>
      <c r="J57">
        <v>4</v>
      </c>
      <c r="K57" t="s">
        <v>239</v>
      </c>
      <c r="L57" t="s">
        <v>239</v>
      </c>
      <c r="P57" t="s">
        <v>236</v>
      </c>
      <c r="W57" t="s">
        <v>236</v>
      </c>
      <c r="AA57" t="s">
        <v>303</v>
      </c>
      <c r="AB57" t="s">
        <v>41</v>
      </c>
      <c r="AC57" t="s">
        <v>106</v>
      </c>
      <c r="AD57">
        <v>1</v>
      </c>
      <c r="AE57">
        <v>7</v>
      </c>
      <c r="AF57">
        <v>7</v>
      </c>
      <c r="AG57" t="s">
        <v>172</v>
      </c>
      <c r="AH57" t="s">
        <v>303</v>
      </c>
      <c r="AI57" t="s">
        <v>44</v>
      </c>
      <c r="AK57">
        <v>1</v>
      </c>
      <c r="AL57">
        <v>7</v>
      </c>
      <c r="AM57">
        <v>7</v>
      </c>
      <c r="AN57" t="s">
        <v>173</v>
      </c>
      <c r="AW57">
        <v>10</v>
      </c>
      <c r="AX57">
        <v>5</v>
      </c>
      <c r="AY57">
        <v>4</v>
      </c>
      <c r="AZ57">
        <v>4</v>
      </c>
      <c r="BA57">
        <v>4</v>
      </c>
      <c r="BB57">
        <v>5</v>
      </c>
      <c r="BC57">
        <v>4</v>
      </c>
      <c r="BD57">
        <v>4</v>
      </c>
      <c r="BE57" s="7">
        <v>905.73</v>
      </c>
      <c r="BF57" s="7">
        <v>61.44</v>
      </c>
      <c r="BG57" s="6"/>
      <c r="BH57" s="6" t="str">
        <f t="shared" si="2"/>
        <v/>
      </c>
      <c r="BI57" s="6"/>
      <c r="BJ57" s="6" t="str">
        <f t="shared" si="3"/>
        <v/>
      </c>
      <c r="BK57" s="6">
        <v>465.28</v>
      </c>
      <c r="BL57" s="6">
        <f t="shared" si="0"/>
        <v>465.28</v>
      </c>
      <c r="BM57" s="6">
        <v>338.31</v>
      </c>
      <c r="BN57" s="6">
        <f t="shared" si="4"/>
        <v>338.31</v>
      </c>
      <c r="BO57" s="7">
        <v>40.700000000000003</v>
      </c>
    </row>
    <row r="58" spans="1:67" x14ac:dyDescent="0.2">
      <c r="A58">
        <v>207</v>
      </c>
      <c r="B58" t="s">
        <v>247</v>
      </c>
      <c r="C58" t="s">
        <v>174</v>
      </c>
      <c r="D58" t="s">
        <v>238</v>
      </c>
      <c r="E58" t="s">
        <v>37</v>
      </c>
      <c r="F58">
        <v>3</v>
      </c>
      <c r="G58">
        <v>5</v>
      </c>
      <c r="H58">
        <v>5</v>
      </c>
      <c r="I58">
        <v>5</v>
      </c>
      <c r="J58">
        <v>3</v>
      </c>
      <c r="K58" t="s">
        <v>40</v>
      </c>
      <c r="L58" t="s">
        <v>235</v>
      </c>
      <c r="P58" t="s">
        <v>236</v>
      </c>
      <c r="W58" t="s">
        <v>236</v>
      </c>
      <c r="AA58" t="s">
        <v>304</v>
      </c>
      <c r="AB58">
        <v>490</v>
      </c>
      <c r="AD58">
        <v>1</v>
      </c>
      <c r="AE58">
        <v>6</v>
      </c>
      <c r="AF58">
        <v>7</v>
      </c>
      <c r="AG58" t="s">
        <v>175</v>
      </c>
      <c r="AH58" t="s">
        <v>304</v>
      </c>
      <c r="AI58" t="s">
        <v>44</v>
      </c>
      <c r="AK58">
        <v>1</v>
      </c>
      <c r="AL58">
        <v>7</v>
      </c>
      <c r="AM58">
        <v>7</v>
      </c>
      <c r="AN58" t="s">
        <v>176</v>
      </c>
      <c r="AW58">
        <v>10</v>
      </c>
      <c r="AX58">
        <v>5</v>
      </c>
      <c r="AY58">
        <v>5</v>
      </c>
      <c r="AZ58">
        <v>5</v>
      </c>
      <c r="BA58">
        <v>5</v>
      </c>
      <c r="BB58">
        <v>5</v>
      </c>
      <c r="BC58">
        <v>5</v>
      </c>
      <c r="BD58">
        <v>5</v>
      </c>
      <c r="BE58" s="7">
        <v>1227.72</v>
      </c>
      <c r="BF58" s="7">
        <v>53.41</v>
      </c>
      <c r="BG58" s="6"/>
      <c r="BH58" s="6" t="str">
        <f t="shared" si="2"/>
        <v/>
      </c>
      <c r="BI58" s="6"/>
      <c r="BJ58" s="6" t="str">
        <f t="shared" si="3"/>
        <v/>
      </c>
      <c r="BK58" s="6">
        <v>672.98</v>
      </c>
      <c r="BL58" s="6">
        <f t="shared" si="0"/>
        <v>672.98</v>
      </c>
      <c r="BM58" s="6">
        <v>483.07</v>
      </c>
      <c r="BN58" s="6">
        <f t="shared" si="4"/>
        <v>483.07</v>
      </c>
      <c r="BO58" s="7">
        <v>18.260000000000002</v>
      </c>
    </row>
    <row r="59" spans="1:67" x14ac:dyDescent="0.2">
      <c r="A59">
        <v>209</v>
      </c>
      <c r="B59" t="s">
        <v>247</v>
      </c>
      <c r="C59" t="s">
        <v>36</v>
      </c>
      <c r="D59" t="s">
        <v>238</v>
      </c>
      <c r="E59" t="s">
        <v>37</v>
      </c>
      <c r="F59">
        <v>5</v>
      </c>
      <c r="G59">
        <v>5</v>
      </c>
      <c r="H59">
        <v>3</v>
      </c>
      <c r="I59">
        <v>3</v>
      </c>
      <c r="J59">
        <v>3</v>
      </c>
      <c r="K59" t="s">
        <v>235</v>
      </c>
      <c r="L59" t="s">
        <v>239</v>
      </c>
      <c r="P59" t="s">
        <v>236</v>
      </c>
      <c r="W59" t="s">
        <v>236</v>
      </c>
      <c r="AA59" t="s">
        <v>305</v>
      </c>
      <c r="AB59">
        <v>490</v>
      </c>
      <c r="AD59">
        <v>1</v>
      </c>
      <c r="AE59">
        <v>7</v>
      </c>
      <c r="AF59">
        <v>6</v>
      </c>
      <c r="AG59" t="s">
        <v>177</v>
      </c>
      <c r="AH59" t="s">
        <v>305</v>
      </c>
      <c r="AI59" t="s">
        <v>44</v>
      </c>
      <c r="AK59">
        <v>1</v>
      </c>
      <c r="AL59">
        <v>7</v>
      </c>
      <c r="AM59">
        <v>7</v>
      </c>
      <c r="AN59" t="s">
        <v>178</v>
      </c>
      <c r="AW59">
        <v>8</v>
      </c>
      <c r="AX59">
        <v>5</v>
      </c>
      <c r="AY59">
        <v>5</v>
      </c>
      <c r="AZ59">
        <v>4</v>
      </c>
      <c r="BA59">
        <v>4</v>
      </c>
      <c r="BB59">
        <v>5</v>
      </c>
      <c r="BC59">
        <v>5</v>
      </c>
      <c r="BD59">
        <v>5</v>
      </c>
      <c r="BE59" s="7">
        <v>382.77</v>
      </c>
      <c r="BF59" s="7">
        <v>45.83</v>
      </c>
      <c r="BG59" s="6"/>
      <c r="BH59" s="6" t="str">
        <f t="shared" si="2"/>
        <v/>
      </c>
      <c r="BI59" s="6"/>
      <c r="BJ59" s="6" t="str">
        <f t="shared" si="3"/>
        <v/>
      </c>
      <c r="BK59" s="6">
        <v>156.44</v>
      </c>
      <c r="BL59" s="6">
        <f t="shared" si="0"/>
        <v>156.44</v>
      </c>
      <c r="BM59" s="6">
        <v>143.97999999999999</v>
      </c>
      <c r="BN59" s="6">
        <f t="shared" si="4"/>
        <v>143.97999999999999</v>
      </c>
      <c r="BO59" s="7">
        <v>36.520000000000003</v>
      </c>
    </row>
    <row r="60" spans="1:67" x14ac:dyDescent="0.2">
      <c r="A60">
        <v>210</v>
      </c>
      <c r="B60" t="s">
        <v>233</v>
      </c>
      <c r="C60" t="s">
        <v>36</v>
      </c>
      <c r="D60" t="s">
        <v>244</v>
      </c>
      <c r="E60" t="s">
        <v>37</v>
      </c>
      <c r="F60">
        <v>4</v>
      </c>
      <c r="G60">
        <v>5</v>
      </c>
      <c r="H60">
        <v>4</v>
      </c>
      <c r="I60">
        <v>3</v>
      </c>
      <c r="J60">
        <v>5</v>
      </c>
      <c r="K60" t="s">
        <v>235</v>
      </c>
      <c r="L60" t="s">
        <v>239</v>
      </c>
      <c r="M60" t="s">
        <v>306</v>
      </c>
      <c r="N60" t="s">
        <v>41</v>
      </c>
      <c r="O60" t="s">
        <v>179</v>
      </c>
      <c r="P60">
        <v>1</v>
      </c>
      <c r="Q60">
        <v>6</v>
      </c>
      <c r="R60">
        <v>5</v>
      </c>
      <c r="S60" t="s">
        <v>180</v>
      </c>
      <c r="T60" t="s">
        <v>306</v>
      </c>
      <c r="U60" t="s">
        <v>42</v>
      </c>
      <c r="W60">
        <v>1</v>
      </c>
      <c r="X60">
        <v>7</v>
      </c>
      <c r="Y60">
        <v>6</v>
      </c>
      <c r="Z60" t="s">
        <v>181</v>
      </c>
      <c r="AD60" t="s">
        <v>236</v>
      </c>
      <c r="AK60" t="s">
        <v>236</v>
      </c>
      <c r="AO60">
        <v>7</v>
      </c>
      <c r="AP60">
        <v>5</v>
      </c>
      <c r="AQ60">
        <v>4</v>
      </c>
      <c r="AR60">
        <v>4</v>
      </c>
      <c r="AS60">
        <v>4</v>
      </c>
      <c r="AT60">
        <v>5</v>
      </c>
      <c r="AU60">
        <v>5</v>
      </c>
      <c r="AV60">
        <v>5</v>
      </c>
      <c r="BE60" s="7">
        <v>982.62</v>
      </c>
      <c r="BF60" s="7">
        <v>50.44</v>
      </c>
      <c r="BG60" s="6">
        <v>530.42999999999995</v>
      </c>
      <c r="BH60" s="6">
        <f t="shared" si="2"/>
        <v>530.42999999999995</v>
      </c>
      <c r="BI60" s="6">
        <v>367.9</v>
      </c>
      <c r="BJ60" s="6">
        <f t="shared" si="3"/>
        <v>367.9</v>
      </c>
      <c r="BK60" s="6"/>
      <c r="BL60" s="6" t="str">
        <f t="shared" si="0"/>
        <v/>
      </c>
      <c r="BM60" s="6"/>
      <c r="BN60" s="6" t="str">
        <f t="shared" si="4"/>
        <v/>
      </c>
      <c r="BO60" s="7">
        <v>33.85</v>
      </c>
    </row>
    <row r="61" spans="1:67" x14ac:dyDescent="0.2">
      <c r="A61">
        <v>211</v>
      </c>
      <c r="B61" t="s">
        <v>247</v>
      </c>
      <c r="C61" t="s">
        <v>36</v>
      </c>
      <c r="D61" t="s">
        <v>234</v>
      </c>
      <c r="E61" t="s">
        <v>43</v>
      </c>
      <c r="F61">
        <v>3</v>
      </c>
      <c r="G61">
        <v>3</v>
      </c>
      <c r="H61">
        <v>3</v>
      </c>
      <c r="I61">
        <v>3</v>
      </c>
      <c r="J61">
        <v>3</v>
      </c>
      <c r="K61" t="s">
        <v>235</v>
      </c>
      <c r="L61" t="s">
        <v>40</v>
      </c>
      <c r="P61" t="s">
        <v>236</v>
      </c>
      <c r="W61" t="s">
        <v>236</v>
      </c>
      <c r="AA61" t="s">
        <v>307</v>
      </c>
      <c r="AB61" t="s">
        <v>41</v>
      </c>
      <c r="AC61" t="s">
        <v>106</v>
      </c>
      <c r="AD61">
        <v>1</v>
      </c>
      <c r="AE61">
        <v>4</v>
      </c>
      <c r="AF61">
        <v>4</v>
      </c>
      <c r="AG61" t="s">
        <v>182</v>
      </c>
      <c r="AH61" t="s">
        <v>307</v>
      </c>
      <c r="AI61" t="s">
        <v>44</v>
      </c>
      <c r="AK61">
        <v>1</v>
      </c>
      <c r="AL61">
        <v>7</v>
      </c>
      <c r="AM61">
        <v>7</v>
      </c>
      <c r="AN61" t="s">
        <v>183</v>
      </c>
      <c r="AW61">
        <v>5</v>
      </c>
      <c r="AX61">
        <v>3</v>
      </c>
      <c r="AY61">
        <v>3</v>
      </c>
      <c r="AZ61">
        <v>3</v>
      </c>
      <c r="BA61">
        <v>3</v>
      </c>
      <c r="BB61">
        <v>3</v>
      </c>
      <c r="BC61">
        <v>3</v>
      </c>
      <c r="BD61">
        <v>3</v>
      </c>
      <c r="BE61" s="7">
        <v>405.41</v>
      </c>
      <c r="BF61" s="7">
        <v>29.26</v>
      </c>
      <c r="BG61" s="6"/>
      <c r="BH61" s="6" t="str">
        <f t="shared" si="2"/>
        <v/>
      </c>
      <c r="BI61" s="6"/>
      <c r="BJ61" s="6" t="str">
        <f t="shared" si="3"/>
        <v/>
      </c>
      <c r="BK61" s="6">
        <v>146.35</v>
      </c>
      <c r="BL61" s="6">
        <f t="shared" si="0"/>
        <v>146.35</v>
      </c>
      <c r="BM61" s="6">
        <v>215.8</v>
      </c>
      <c r="BN61" s="6">
        <f t="shared" si="4"/>
        <v>215.8</v>
      </c>
      <c r="BO61" s="7">
        <v>14</v>
      </c>
    </row>
    <row r="62" spans="1:67" x14ac:dyDescent="0.2">
      <c r="A62">
        <v>212</v>
      </c>
      <c r="B62" t="s">
        <v>247</v>
      </c>
      <c r="C62" t="s">
        <v>36</v>
      </c>
      <c r="D62" t="s">
        <v>238</v>
      </c>
      <c r="E62" t="s">
        <v>37</v>
      </c>
      <c r="F62">
        <v>5</v>
      </c>
      <c r="G62">
        <v>4</v>
      </c>
      <c r="H62">
        <v>2</v>
      </c>
      <c r="I62">
        <v>2</v>
      </c>
      <c r="J62">
        <v>3</v>
      </c>
      <c r="K62" t="s">
        <v>239</v>
      </c>
      <c r="L62" t="s">
        <v>40</v>
      </c>
      <c r="P62" t="s">
        <v>236</v>
      </c>
      <c r="W62" t="s">
        <v>236</v>
      </c>
      <c r="AA62" t="s">
        <v>308</v>
      </c>
      <c r="AB62" t="s">
        <v>41</v>
      </c>
      <c r="AC62">
        <v>445</v>
      </c>
      <c r="AD62">
        <v>1</v>
      </c>
      <c r="AE62">
        <v>6</v>
      </c>
      <c r="AF62">
        <v>7</v>
      </c>
      <c r="AG62" t="s">
        <v>184</v>
      </c>
      <c r="AH62" t="s">
        <v>308</v>
      </c>
      <c r="AI62" t="s">
        <v>44</v>
      </c>
      <c r="AK62">
        <v>1</v>
      </c>
      <c r="AL62">
        <v>7</v>
      </c>
      <c r="AM62">
        <v>7</v>
      </c>
      <c r="AN62" t="s">
        <v>185</v>
      </c>
      <c r="AW62">
        <v>5</v>
      </c>
      <c r="AX62">
        <v>5</v>
      </c>
      <c r="AY62">
        <v>5</v>
      </c>
      <c r="AZ62">
        <v>4</v>
      </c>
      <c r="BA62">
        <v>4</v>
      </c>
      <c r="BB62">
        <v>5</v>
      </c>
      <c r="BC62">
        <v>4</v>
      </c>
      <c r="BD62">
        <v>4</v>
      </c>
      <c r="BE62" s="7">
        <v>253.36</v>
      </c>
      <c r="BF62" s="7">
        <v>28.54</v>
      </c>
      <c r="BG62" s="6"/>
      <c r="BH62" s="6" t="str">
        <f t="shared" si="2"/>
        <v/>
      </c>
      <c r="BI62" s="6"/>
      <c r="BJ62" s="6" t="str">
        <f t="shared" si="3"/>
        <v/>
      </c>
      <c r="BK62" s="6">
        <v>95.91</v>
      </c>
      <c r="BL62" s="6">
        <f t="shared" si="0"/>
        <v>95.91</v>
      </c>
      <c r="BM62" s="6">
        <v>104.78</v>
      </c>
      <c r="BN62" s="6">
        <f t="shared" si="4"/>
        <v>104.78</v>
      </c>
      <c r="BO62" s="7">
        <v>24.13</v>
      </c>
    </row>
    <row r="63" spans="1:67" x14ac:dyDescent="0.2">
      <c r="A63">
        <v>213</v>
      </c>
      <c r="B63" t="s">
        <v>233</v>
      </c>
      <c r="C63" t="s">
        <v>36</v>
      </c>
      <c r="D63" t="s">
        <v>238</v>
      </c>
      <c r="E63" t="s">
        <v>37</v>
      </c>
      <c r="F63">
        <v>4</v>
      </c>
      <c r="G63">
        <v>4</v>
      </c>
      <c r="H63">
        <v>4</v>
      </c>
      <c r="I63">
        <v>3</v>
      </c>
      <c r="J63">
        <v>3</v>
      </c>
      <c r="K63" t="s">
        <v>40</v>
      </c>
      <c r="L63" t="s">
        <v>40</v>
      </c>
      <c r="P63" t="s">
        <v>236</v>
      </c>
      <c r="W63" t="s">
        <v>236</v>
      </c>
      <c r="AA63" t="s">
        <v>309</v>
      </c>
      <c r="AB63" t="s">
        <v>41</v>
      </c>
      <c r="AC63" t="s">
        <v>155</v>
      </c>
      <c r="AD63">
        <v>1</v>
      </c>
      <c r="AE63">
        <v>5</v>
      </c>
      <c r="AF63">
        <v>7</v>
      </c>
      <c r="AG63" t="s">
        <v>186</v>
      </c>
      <c r="AH63" t="s">
        <v>309</v>
      </c>
      <c r="AI63" t="s">
        <v>44</v>
      </c>
      <c r="AK63">
        <v>1</v>
      </c>
      <c r="AL63">
        <v>6</v>
      </c>
      <c r="AM63">
        <v>6</v>
      </c>
      <c r="AN63" t="s">
        <v>187</v>
      </c>
      <c r="AW63">
        <v>9</v>
      </c>
      <c r="AX63">
        <v>5</v>
      </c>
      <c r="AY63">
        <v>5</v>
      </c>
      <c r="AZ63">
        <v>4</v>
      </c>
      <c r="BA63">
        <v>4</v>
      </c>
      <c r="BB63">
        <v>4</v>
      </c>
      <c r="BC63">
        <v>4</v>
      </c>
      <c r="BD63">
        <v>4</v>
      </c>
      <c r="BE63" s="7">
        <v>924.05</v>
      </c>
      <c r="BF63" s="7">
        <v>55.8</v>
      </c>
      <c r="BG63" s="6"/>
      <c r="BH63" s="6" t="str">
        <f t="shared" si="2"/>
        <v/>
      </c>
      <c r="BI63" s="6"/>
      <c r="BJ63" s="6" t="str">
        <f t="shared" si="3"/>
        <v/>
      </c>
      <c r="BK63" s="6">
        <v>437.82</v>
      </c>
      <c r="BL63" s="6">
        <f t="shared" si="0"/>
        <v>437.82</v>
      </c>
      <c r="BM63" s="6">
        <v>393.23</v>
      </c>
      <c r="BN63" s="6">
        <f t="shared" si="4"/>
        <v>393.23</v>
      </c>
      <c r="BO63" s="7">
        <v>37.200000000000003</v>
      </c>
    </row>
    <row r="64" spans="1:67" x14ac:dyDescent="0.2">
      <c r="A64">
        <v>214</v>
      </c>
      <c r="B64" t="s">
        <v>263</v>
      </c>
      <c r="C64" t="s">
        <v>38</v>
      </c>
      <c r="D64" t="s">
        <v>234</v>
      </c>
      <c r="E64" t="s">
        <v>43</v>
      </c>
      <c r="F64">
        <v>3</v>
      </c>
      <c r="G64">
        <v>3</v>
      </c>
      <c r="H64">
        <v>4</v>
      </c>
      <c r="I64">
        <v>4</v>
      </c>
      <c r="J64">
        <v>3</v>
      </c>
      <c r="K64" t="s">
        <v>40</v>
      </c>
      <c r="L64" t="s">
        <v>239</v>
      </c>
      <c r="M64" t="s">
        <v>310</v>
      </c>
      <c r="N64" t="s">
        <v>41</v>
      </c>
      <c r="O64">
        <v>448</v>
      </c>
      <c r="P64">
        <v>1</v>
      </c>
      <c r="Q64">
        <v>1</v>
      </c>
      <c r="R64">
        <v>4</v>
      </c>
      <c r="S64" t="s">
        <v>188</v>
      </c>
      <c r="T64" t="s">
        <v>310</v>
      </c>
      <c r="U64" t="s">
        <v>246</v>
      </c>
      <c r="W64">
        <v>1</v>
      </c>
      <c r="X64">
        <v>6</v>
      </c>
      <c r="Y64">
        <v>5</v>
      </c>
      <c r="Z64" t="s">
        <v>189</v>
      </c>
      <c r="AD64" t="s">
        <v>236</v>
      </c>
      <c r="AK64" t="s">
        <v>236</v>
      </c>
      <c r="AO64">
        <v>5</v>
      </c>
      <c r="AP64">
        <v>3</v>
      </c>
      <c r="AQ64">
        <v>5</v>
      </c>
      <c r="AR64">
        <v>4</v>
      </c>
      <c r="AS64">
        <v>4</v>
      </c>
      <c r="AT64">
        <v>4</v>
      </c>
      <c r="AU64">
        <v>4</v>
      </c>
      <c r="AV64">
        <v>2</v>
      </c>
      <c r="BE64" s="7">
        <v>879.85</v>
      </c>
      <c r="BF64" s="7">
        <v>48.94</v>
      </c>
      <c r="BG64" s="6">
        <v>453.61</v>
      </c>
      <c r="BH64" s="6">
        <f t="shared" si="2"/>
        <v>453.61</v>
      </c>
      <c r="BI64" s="6">
        <v>338.82</v>
      </c>
      <c r="BJ64" s="6">
        <f t="shared" si="3"/>
        <v>338.82</v>
      </c>
      <c r="BK64" s="6"/>
      <c r="BL64" s="6" t="str">
        <f t="shared" si="0"/>
        <v/>
      </c>
      <c r="BM64" s="6"/>
      <c r="BN64" s="6" t="str">
        <f t="shared" si="4"/>
        <v/>
      </c>
      <c r="BO64" s="7">
        <v>38.479999999999997</v>
      </c>
    </row>
    <row r="65" spans="1:67" x14ac:dyDescent="0.2">
      <c r="A65">
        <v>216</v>
      </c>
      <c r="B65" t="s">
        <v>243</v>
      </c>
      <c r="C65" t="s">
        <v>65</v>
      </c>
      <c r="D65" t="s">
        <v>39</v>
      </c>
      <c r="E65" t="s">
        <v>37</v>
      </c>
      <c r="F65">
        <v>5</v>
      </c>
      <c r="G65">
        <v>5</v>
      </c>
      <c r="H65">
        <v>3</v>
      </c>
      <c r="I65">
        <v>3</v>
      </c>
      <c r="J65">
        <v>4</v>
      </c>
      <c r="K65" t="s">
        <v>235</v>
      </c>
      <c r="L65" t="s">
        <v>235</v>
      </c>
      <c r="P65" t="s">
        <v>236</v>
      </c>
      <c r="W65" t="s">
        <v>236</v>
      </c>
      <c r="AA65" t="s">
        <v>311</v>
      </c>
      <c r="AB65">
        <v>490</v>
      </c>
      <c r="AD65">
        <v>1</v>
      </c>
      <c r="AE65">
        <v>6</v>
      </c>
      <c r="AF65">
        <v>4</v>
      </c>
      <c r="AG65" t="s">
        <v>190</v>
      </c>
      <c r="AH65" t="s">
        <v>311</v>
      </c>
      <c r="AI65" t="s">
        <v>44</v>
      </c>
      <c r="AK65">
        <v>1</v>
      </c>
      <c r="AL65">
        <v>7</v>
      </c>
      <c r="AM65">
        <v>5</v>
      </c>
      <c r="AN65" t="s">
        <v>191</v>
      </c>
      <c r="AW65">
        <v>8</v>
      </c>
      <c r="AX65">
        <v>4</v>
      </c>
      <c r="AY65">
        <v>4</v>
      </c>
      <c r="AZ65">
        <v>3</v>
      </c>
      <c r="BA65">
        <v>4</v>
      </c>
      <c r="BB65">
        <v>4</v>
      </c>
      <c r="BC65">
        <v>4</v>
      </c>
      <c r="BD65">
        <v>4</v>
      </c>
      <c r="BE65" s="7">
        <v>419.51</v>
      </c>
      <c r="BF65" s="7">
        <v>36.81</v>
      </c>
      <c r="BG65" s="6"/>
      <c r="BH65" s="6" t="str">
        <f t="shared" si="2"/>
        <v/>
      </c>
      <c r="BI65" s="6"/>
      <c r="BJ65" s="6" t="str">
        <f t="shared" si="3"/>
        <v/>
      </c>
      <c r="BK65" s="6">
        <v>161.16999999999999</v>
      </c>
      <c r="BL65" s="6">
        <f t="shared" si="0"/>
        <v>161.16999999999999</v>
      </c>
      <c r="BM65" s="6">
        <v>197.26</v>
      </c>
      <c r="BN65" s="6">
        <f t="shared" si="4"/>
        <v>197.26</v>
      </c>
      <c r="BO65" s="7">
        <v>24.27</v>
      </c>
    </row>
    <row r="66" spans="1:67" x14ac:dyDescent="0.2">
      <c r="A66">
        <v>217</v>
      </c>
      <c r="B66" t="s">
        <v>270</v>
      </c>
      <c r="C66" t="s">
        <v>38</v>
      </c>
      <c r="D66" t="s">
        <v>234</v>
      </c>
      <c r="E66" t="s">
        <v>37</v>
      </c>
      <c r="F66">
        <v>4</v>
      </c>
      <c r="G66">
        <v>4</v>
      </c>
      <c r="H66">
        <v>4</v>
      </c>
      <c r="I66">
        <v>3</v>
      </c>
      <c r="J66">
        <v>4</v>
      </c>
      <c r="K66" t="s">
        <v>40</v>
      </c>
      <c r="L66" t="s">
        <v>40</v>
      </c>
      <c r="M66" t="s">
        <v>312</v>
      </c>
      <c r="N66">
        <v>662</v>
      </c>
      <c r="P66">
        <v>0</v>
      </c>
      <c r="Q66">
        <v>6</v>
      </c>
      <c r="R66">
        <v>7</v>
      </c>
      <c r="S66" t="s">
        <v>192</v>
      </c>
      <c r="T66" t="s">
        <v>312</v>
      </c>
      <c r="U66" t="s">
        <v>41</v>
      </c>
      <c r="V66" t="s">
        <v>193</v>
      </c>
      <c r="W66">
        <v>0</v>
      </c>
      <c r="X66">
        <v>7</v>
      </c>
      <c r="Y66">
        <v>6</v>
      </c>
      <c r="Z66" t="s">
        <v>194</v>
      </c>
      <c r="AD66" t="s">
        <v>236</v>
      </c>
      <c r="AK66" t="s">
        <v>236</v>
      </c>
      <c r="AO66">
        <v>10</v>
      </c>
      <c r="AP66">
        <v>4</v>
      </c>
      <c r="AQ66">
        <v>5</v>
      </c>
      <c r="AR66">
        <v>5</v>
      </c>
      <c r="AS66">
        <v>5</v>
      </c>
      <c r="AT66">
        <v>5</v>
      </c>
      <c r="AU66">
        <v>5</v>
      </c>
      <c r="AV66">
        <v>5</v>
      </c>
      <c r="BE66" s="7">
        <v>892.32</v>
      </c>
      <c r="BF66" s="7">
        <v>42.06</v>
      </c>
      <c r="BG66" s="6">
        <v>390.67</v>
      </c>
      <c r="BH66" s="6" t="str">
        <f t="shared" si="2"/>
        <v/>
      </c>
      <c r="BI66" s="6">
        <v>435.84</v>
      </c>
      <c r="BJ66" s="6" t="str">
        <f t="shared" si="3"/>
        <v/>
      </c>
      <c r="BK66" s="6"/>
      <c r="BL66" s="6" t="str">
        <f t="shared" si="0"/>
        <v/>
      </c>
      <c r="BM66" s="6"/>
      <c r="BN66" s="6" t="str">
        <f t="shared" si="4"/>
        <v/>
      </c>
      <c r="BO66" s="7">
        <v>23.75</v>
      </c>
    </row>
    <row r="67" spans="1:67" x14ac:dyDescent="0.2">
      <c r="A67">
        <v>219</v>
      </c>
      <c r="B67" t="s">
        <v>233</v>
      </c>
      <c r="C67" t="s">
        <v>38</v>
      </c>
      <c r="D67" t="s">
        <v>234</v>
      </c>
      <c r="E67" t="s">
        <v>37</v>
      </c>
      <c r="F67">
        <v>4</v>
      </c>
      <c r="G67">
        <v>4</v>
      </c>
      <c r="H67">
        <v>2</v>
      </c>
      <c r="I67">
        <v>5</v>
      </c>
      <c r="J67">
        <v>3</v>
      </c>
      <c r="K67" t="s">
        <v>235</v>
      </c>
      <c r="L67" t="s">
        <v>40</v>
      </c>
      <c r="M67" t="s">
        <v>313</v>
      </c>
      <c r="N67" t="s">
        <v>41</v>
      </c>
      <c r="O67">
        <v>448</v>
      </c>
      <c r="P67">
        <v>1</v>
      </c>
      <c r="Q67">
        <v>7</v>
      </c>
      <c r="R67">
        <v>5</v>
      </c>
      <c r="S67" t="s">
        <v>195</v>
      </c>
      <c r="T67" t="s">
        <v>313</v>
      </c>
      <c r="U67" t="s">
        <v>246</v>
      </c>
      <c r="W67">
        <v>1</v>
      </c>
      <c r="X67">
        <v>7</v>
      </c>
      <c r="Y67">
        <v>6</v>
      </c>
      <c r="Z67" t="s">
        <v>196</v>
      </c>
      <c r="AD67" t="s">
        <v>236</v>
      </c>
      <c r="AK67" t="s">
        <v>236</v>
      </c>
      <c r="AO67">
        <v>7</v>
      </c>
      <c r="AP67">
        <v>4</v>
      </c>
      <c r="AQ67">
        <v>4</v>
      </c>
      <c r="AR67">
        <v>5</v>
      </c>
      <c r="AS67">
        <v>5</v>
      </c>
      <c r="AT67">
        <v>2</v>
      </c>
      <c r="AU67">
        <v>4</v>
      </c>
      <c r="AV67">
        <v>4</v>
      </c>
      <c r="BE67" s="7">
        <v>573.29999999999995</v>
      </c>
      <c r="BF67" s="7">
        <v>70.349999999999994</v>
      </c>
      <c r="BG67" s="6">
        <v>248.23</v>
      </c>
      <c r="BH67" s="6">
        <f t="shared" si="2"/>
        <v>248.23</v>
      </c>
      <c r="BI67" s="6">
        <v>231.59</v>
      </c>
      <c r="BJ67" s="6">
        <f t="shared" si="3"/>
        <v>231.59</v>
      </c>
      <c r="BK67" s="6"/>
      <c r="BL67" s="6" t="str">
        <f t="shared" ref="BL67:BL77" si="5">IF(AD67=1,BK67,"")</f>
        <v/>
      </c>
      <c r="BM67" s="6"/>
      <c r="BN67" s="6" t="str">
        <f t="shared" si="4"/>
        <v/>
      </c>
      <c r="BO67" s="7">
        <v>23.13</v>
      </c>
    </row>
    <row r="68" spans="1:67" x14ac:dyDescent="0.2">
      <c r="A68">
        <v>220</v>
      </c>
      <c r="B68" t="s">
        <v>233</v>
      </c>
      <c r="C68" t="s">
        <v>38</v>
      </c>
      <c r="D68" t="s">
        <v>238</v>
      </c>
      <c r="E68" t="s">
        <v>43</v>
      </c>
      <c r="F68">
        <v>4</v>
      </c>
      <c r="G68">
        <v>4</v>
      </c>
      <c r="H68">
        <v>4</v>
      </c>
      <c r="I68">
        <v>4</v>
      </c>
      <c r="J68">
        <v>4</v>
      </c>
      <c r="K68" t="s">
        <v>40</v>
      </c>
      <c r="L68" t="s">
        <v>40</v>
      </c>
      <c r="P68" t="s">
        <v>236</v>
      </c>
      <c r="W68" t="s">
        <v>236</v>
      </c>
      <c r="AA68" t="s">
        <v>314</v>
      </c>
      <c r="AB68" t="s">
        <v>41</v>
      </c>
      <c r="AC68" t="s">
        <v>197</v>
      </c>
      <c r="AD68">
        <v>0</v>
      </c>
      <c r="AE68">
        <v>5</v>
      </c>
      <c r="AF68">
        <v>4</v>
      </c>
      <c r="AG68" t="s">
        <v>198</v>
      </c>
      <c r="AH68" t="s">
        <v>314</v>
      </c>
      <c r="AI68" t="s">
        <v>44</v>
      </c>
      <c r="AK68">
        <v>1</v>
      </c>
      <c r="AL68">
        <v>6</v>
      </c>
      <c r="AM68">
        <v>5</v>
      </c>
      <c r="AN68" t="s">
        <v>199</v>
      </c>
      <c r="AW68">
        <v>8</v>
      </c>
      <c r="AX68">
        <v>4</v>
      </c>
      <c r="AY68">
        <v>4</v>
      </c>
      <c r="AZ68">
        <v>4</v>
      </c>
      <c r="BA68">
        <v>4</v>
      </c>
      <c r="BB68">
        <v>3</v>
      </c>
      <c r="BC68">
        <v>3</v>
      </c>
      <c r="BD68">
        <v>4</v>
      </c>
      <c r="BE68" s="7">
        <v>527.51</v>
      </c>
      <c r="BF68" s="7">
        <v>39.56</v>
      </c>
      <c r="BG68" s="6"/>
      <c r="BH68" s="6" t="str">
        <f t="shared" ref="BH68:BH77" si="6">IF(P68=1,BG68,"")</f>
        <v/>
      </c>
      <c r="BI68" s="6"/>
      <c r="BJ68" s="6" t="str">
        <f t="shared" ref="BJ68:BJ77" si="7">IF(W68=1,BI68,"")</f>
        <v/>
      </c>
      <c r="BK68" s="6">
        <v>338.33</v>
      </c>
      <c r="BL68" s="6" t="str">
        <f t="shared" si="5"/>
        <v/>
      </c>
      <c r="BM68" s="6">
        <v>123.07</v>
      </c>
      <c r="BN68" s="6">
        <f t="shared" si="4"/>
        <v>123.07</v>
      </c>
      <c r="BO68" s="7">
        <v>26.55</v>
      </c>
    </row>
    <row r="69" spans="1:67" x14ac:dyDescent="0.2">
      <c r="A69">
        <v>221</v>
      </c>
      <c r="B69" t="s">
        <v>263</v>
      </c>
      <c r="C69" t="s">
        <v>38</v>
      </c>
      <c r="D69" t="s">
        <v>234</v>
      </c>
      <c r="E69" t="s">
        <v>37</v>
      </c>
      <c r="F69">
        <v>4</v>
      </c>
      <c r="G69">
        <v>5</v>
      </c>
      <c r="H69">
        <v>3</v>
      </c>
      <c r="I69">
        <v>4</v>
      </c>
      <c r="J69">
        <v>3</v>
      </c>
      <c r="K69" t="s">
        <v>239</v>
      </c>
      <c r="L69" t="s">
        <v>239</v>
      </c>
      <c r="P69" t="s">
        <v>236</v>
      </c>
      <c r="W69" t="s">
        <v>236</v>
      </c>
      <c r="AA69" t="s">
        <v>315</v>
      </c>
      <c r="AB69">
        <v>423</v>
      </c>
      <c r="AD69">
        <v>0</v>
      </c>
      <c r="AE69">
        <v>2</v>
      </c>
      <c r="AF69">
        <v>3</v>
      </c>
      <c r="AG69" t="s">
        <v>200</v>
      </c>
      <c r="AH69" t="s">
        <v>315</v>
      </c>
      <c r="AI69" t="s">
        <v>201</v>
      </c>
      <c r="AK69">
        <v>0</v>
      </c>
      <c r="AL69">
        <v>7</v>
      </c>
      <c r="AM69">
        <v>7</v>
      </c>
      <c r="AN69" t="s">
        <v>202</v>
      </c>
      <c r="AW69">
        <v>5</v>
      </c>
      <c r="AX69">
        <v>4</v>
      </c>
      <c r="AY69">
        <v>4</v>
      </c>
      <c r="AZ69">
        <v>4</v>
      </c>
      <c r="BA69">
        <v>4</v>
      </c>
      <c r="BB69">
        <v>4</v>
      </c>
      <c r="BC69">
        <v>4</v>
      </c>
      <c r="BD69">
        <v>4</v>
      </c>
      <c r="BE69" s="7">
        <v>643.42999999999995</v>
      </c>
      <c r="BF69" s="7">
        <v>64.56</v>
      </c>
      <c r="BG69" s="6"/>
      <c r="BH69" s="6" t="str">
        <f t="shared" si="6"/>
        <v/>
      </c>
      <c r="BI69" s="6"/>
      <c r="BJ69" s="6" t="str">
        <f t="shared" si="7"/>
        <v/>
      </c>
      <c r="BK69" s="6">
        <v>370.76</v>
      </c>
      <c r="BL69" s="6" t="str">
        <f t="shared" si="5"/>
        <v/>
      </c>
      <c r="BM69" s="6">
        <v>179.23</v>
      </c>
      <c r="BN69" s="6" t="str">
        <f t="shared" si="4"/>
        <v/>
      </c>
      <c r="BO69" s="7">
        <v>28.88</v>
      </c>
    </row>
    <row r="70" spans="1:67" x14ac:dyDescent="0.2">
      <c r="A70">
        <v>222</v>
      </c>
      <c r="B70" t="s">
        <v>233</v>
      </c>
      <c r="C70" t="s">
        <v>65</v>
      </c>
      <c r="D70" t="s">
        <v>238</v>
      </c>
      <c r="E70" t="s">
        <v>37</v>
      </c>
      <c r="F70">
        <v>5</v>
      </c>
      <c r="G70">
        <v>5</v>
      </c>
      <c r="H70">
        <v>4</v>
      </c>
      <c r="I70">
        <v>4</v>
      </c>
      <c r="J70">
        <v>5</v>
      </c>
      <c r="K70" t="s">
        <v>40</v>
      </c>
      <c r="L70" t="s">
        <v>40</v>
      </c>
      <c r="M70" t="s">
        <v>316</v>
      </c>
      <c r="N70" t="s">
        <v>41</v>
      </c>
      <c r="O70">
        <v>448</v>
      </c>
      <c r="P70">
        <v>1</v>
      </c>
      <c r="Q70">
        <v>6</v>
      </c>
      <c r="R70">
        <v>7</v>
      </c>
      <c r="S70" t="s">
        <v>203</v>
      </c>
      <c r="T70" t="s">
        <v>316</v>
      </c>
      <c r="U70" t="s">
        <v>42</v>
      </c>
      <c r="W70">
        <v>1</v>
      </c>
      <c r="X70">
        <v>7</v>
      </c>
      <c r="Y70">
        <v>5</v>
      </c>
      <c r="Z70" t="s">
        <v>204</v>
      </c>
      <c r="AD70" t="s">
        <v>236</v>
      </c>
      <c r="AK70" t="s">
        <v>236</v>
      </c>
      <c r="AO70">
        <v>6</v>
      </c>
      <c r="AP70">
        <v>4</v>
      </c>
      <c r="AQ70">
        <v>3</v>
      </c>
      <c r="AR70">
        <v>5</v>
      </c>
      <c r="AS70">
        <v>5</v>
      </c>
      <c r="AT70">
        <v>4</v>
      </c>
      <c r="AU70">
        <v>4</v>
      </c>
      <c r="AV70">
        <v>4</v>
      </c>
      <c r="BE70" s="7">
        <v>678.06</v>
      </c>
      <c r="BF70" s="7">
        <v>49.33</v>
      </c>
      <c r="BG70" s="6">
        <v>226.37</v>
      </c>
      <c r="BH70" s="6">
        <f t="shared" si="6"/>
        <v>226.37</v>
      </c>
      <c r="BI70" s="6">
        <v>376.76</v>
      </c>
      <c r="BJ70" s="6">
        <f t="shared" si="7"/>
        <v>376.76</v>
      </c>
      <c r="BK70" s="6"/>
      <c r="BL70" s="6" t="str">
        <f t="shared" si="5"/>
        <v/>
      </c>
      <c r="BM70" s="6"/>
      <c r="BN70" s="6" t="str">
        <f t="shared" ref="BN70:BN77" si="8">IF(AK70=1,BM70,"")</f>
        <v/>
      </c>
      <c r="BO70" s="7">
        <v>25.6</v>
      </c>
    </row>
    <row r="71" spans="1:67" x14ac:dyDescent="0.2">
      <c r="A71">
        <v>223</v>
      </c>
      <c r="B71" t="s">
        <v>233</v>
      </c>
      <c r="C71" t="s">
        <v>174</v>
      </c>
      <c r="D71" t="s">
        <v>234</v>
      </c>
      <c r="E71" t="s">
        <v>37</v>
      </c>
      <c r="F71">
        <v>5</v>
      </c>
      <c r="G71">
        <v>4</v>
      </c>
      <c r="H71">
        <v>4</v>
      </c>
      <c r="I71">
        <v>4</v>
      </c>
      <c r="J71">
        <v>3</v>
      </c>
      <c r="K71" t="s">
        <v>239</v>
      </c>
      <c r="L71" t="s">
        <v>239</v>
      </c>
      <c r="M71" t="s">
        <v>317</v>
      </c>
      <c r="N71">
        <v>662</v>
      </c>
      <c r="P71">
        <v>0</v>
      </c>
      <c r="Q71">
        <v>3</v>
      </c>
      <c r="R71">
        <v>5</v>
      </c>
      <c r="S71" t="s">
        <v>205</v>
      </c>
      <c r="T71" t="s">
        <v>317</v>
      </c>
      <c r="U71" t="s">
        <v>42</v>
      </c>
      <c r="W71">
        <v>1</v>
      </c>
      <c r="X71">
        <v>6</v>
      </c>
      <c r="Y71">
        <v>7</v>
      </c>
      <c r="Z71" t="s">
        <v>206</v>
      </c>
      <c r="AD71" t="s">
        <v>236</v>
      </c>
      <c r="AK71" t="s">
        <v>236</v>
      </c>
      <c r="AO71">
        <v>9</v>
      </c>
      <c r="AP71">
        <v>5</v>
      </c>
      <c r="AQ71">
        <v>5</v>
      </c>
      <c r="AR71">
        <v>4</v>
      </c>
      <c r="AS71">
        <v>4</v>
      </c>
      <c r="AT71">
        <v>5</v>
      </c>
      <c r="AU71">
        <v>5</v>
      </c>
      <c r="AV71">
        <v>5</v>
      </c>
      <c r="BE71" s="7">
        <v>744.44</v>
      </c>
      <c r="BF71" s="7">
        <v>247.76</v>
      </c>
      <c r="BG71" s="6">
        <v>362.64</v>
      </c>
      <c r="BH71" s="6" t="str">
        <f t="shared" si="6"/>
        <v/>
      </c>
      <c r="BI71" s="6">
        <v>116.98</v>
      </c>
      <c r="BJ71" s="6">
        <f t="shared" si="7"/>
        <v>116.98</v>
      </c>
      <c r="BK71" s="6"/>
      <c r="BL71" s="6" t="str">
        <f t="shared" si="5"/>
        <v/>
      </c>
      <c r="BM71" s="6"/>
      <c r="BN71" s="6" t="str">
        <f t="shared" si="8"/>
        <v/>
      </c>
      <c r="BO71" s="7">
        <v>17.059999999999999</v>
      </c>
    </row>
    <row r="72" spans="1:67" x14ac:dyDescent="0.2">
      <c r="A72">
        <v>224</v>
      </c>
      <c r="B72" t="s">
        <v>233</v>
      </c>
      <c r="C72" t="s">
        <v>38</v>
      </c>
      <c r="D72" t="s">
        <v>244</v>
      </c>
      <c r="E72" t="s">
        <v>43</v>
      </c>
      <c r="F72">
        <v>5</v>
      </c>
      <c r="G72">
        <v>5</v>
      </c>
      <c r="H72">
        <v>3</v>
      </c>
      <c r="I72">
        <v>3</v>
      </c>
      <c r="J72">
        <v>5</v>
      </c>
      <c r="K72" t="s">
        <v>239</v>
      </c>
      <c r="L72" t="s">
        <v>239</v>
      </c>
      <c r="M72" t="s">
        <v>318</v>
      </c>
      <c r="N72">
        <v>662</v>
      </c>
      <c r="P72">
        <v>0</v>
      </c>
      <c r="Q72">
        <v>7</v>
      </c>
      <c r="R72">
        <v>7</v>
      </c>
      <c r="S72" t="s">
        <v>207</v>
      </c>
      <c r="T72" t="s">
        <v>318</v>
      </c>
      <c r="U72" t="s">
        <v>42</v>
      </c>
      <c r="W72">
        <v>1</v>
      </c>
      <c r="X72">
        <v>7</v>
      </c>
      <c r="Y72">
        <v>7</v>
      </c>
      <c r="Z72" t="s">
        <v>208</v>
      </c>
      <c r="AD72" t="s">
        <v>236</v>
      </c>
      <c r="AK72" t="s">
        <v>236</v>
      </c>
      <c r="AO72">
        <v>10</v>
      </c>
      <c r="AP72">
        <v>5</v>
      </c>
      <c r="AQ72">
        <v>5</v>
      </c>
      <c r="AR72">
        <v>5</v>
      </c>
      <c r="AS72">
        <v>5</v>
      </c>
      <c r="AT72">
        <v>5</v>
      </c>
      <c r="AU72">
        <v>5</v>
      </c>
      <c r="AV72">
        <v>5</v>
      </c>
      <c r="BE72" s="7">
        <v>202.86</v>
      </c>
      <c r="BF72" s="7">
        <v>19.25</v>
      </c>
      <c r="BG72" s="6">
        <v>95.72</v>
      </c>
      <c r="BH72" s="6" t="str">
        <f t="shared" si="6"/>
        <v/>
      </c>
      <c r="BI72" s="6">
        <v>60.04</v>
      </c>
      <c r="BJ72" s="6">
        <f t="shared" si="7"/>
        <v>60.04</v>
      </c>
      <c r="BK72" s="6"/>
      <c r="BL72" s="6" t="str">
        <f t="shared" si="5"/>
        <v/>
      </c>
      <c r="BM72" s="6"/>
      <c r="BN72" s="6" t="str">
        <f t="shared" si="8"/>
        <v/>
      </c>
      <c r="BO72" s="7">
        <v>27.85</v>
      </c>
    </row>
    <row r="73" spans="1:67" x14ac:dyDescent="0.2">
      <c r="A73">
        <v>225</v>
      </c>
      <c r="B73" t="s">
        <v>233</v>
      </c>
      <c r="C73" t="s">
        <v>38</v>
      </c>
      <c r="D73" t="s">
        <v>250</v>
      </c>
      <c r="E73" t="s">
        <v>37</v>
      </c>
      <c r="F73">
        <v>4</v>
      </c>
      <c r="G73">
        <v>4</v>
      </c>
      <c r="H73">
        <v>3</v>
      </c>
      <c r="I73">
        <v>3</v>
      </c>
      <c r="J73">
        <v>3</v>
      </c>
      <c r="K73" t="s">
        <v>239</v>
      </c>
      <c r="L73" t="s">
        <v>239</v>
      </c>
      <c r="M73" t="s">
        <v>319</v>
      </c>
      <c r="N73" t="s">
        <v>41</v>
      </c>
      <c r="O73">
        <v>562</v>
      </c>
      <c r="P73">
        <v>0</v>
      </c>
      <c r="Q73">
        <v>7</v>
      </c>
      <c r="R73">
        <v>6</v>
      </c>
      <c r="S73" t="s">
        <v>209</v>
      </c>
      <c r="T73" t="s">
        <v>319</v>
      </c>
      <c r="U73" t="s">
        <v>42</v>
      </c>
      <c r="W73">
        <v>1</v>
      </c>
      <c r="X73">
        <v>7</v>
      </c>
      <c r="Y73">
        <v>3</v>
      </c>
      <c r="Z73" t="s">
        <v>210</v>
      </c>
      <c r="AD73" t="s">
        <v>236</v>
      </c>
      <c r="AK73" t="s">
        <v>236</v>
      </c>
      <c r="AO73">
        <v>6</v>
      </c>
      <c r="AP73">
        <v>4</v>
      </c>
      <c r="AQ73">
        <v>4</v>
      </c>
      <c r="AR73">
        <v>5</v>
      </c>
      <c r="AS73">
        <v>5</v>
      </c>
      <c r="AT73">
        <v>4</v>
      </c>
      <c r="AU73">
        <v>4</v>
      </c>
      <c r="AV73">
        <v>4</v>
      </c>
      <c r="BE73" s="7">
        <v>758.67</v>
      </c>
      <c r="BF73" s="7">
        <v>89.68</v>
      </c>
      <c r="BG73" s="6">
        <v>232.12</v>
      </c>
      <c r="BH73" s="6" t="str">
        <f t="shared" si="6"/>
        <v/>
      </c>
      <c r="BI73" s="6">
        <v>406.42</v>
      </c>
      <c r="BJ73" s="6">
        <f t="shared" si="7"/>
        <v>406.42</v>
      </c>
      <c r="BK73" s="6"/>
      <c r="BL73" s="6" t="str">
        <f t="shared" si="5"/>
        <v/>
      </c>
      <c r="BM73" s="6"/>
      <c r="BN73" s="6" t="str">
        <f t="shared" si="8"/>
        <v/>
      </c>
      <c r="BO73" s="7">
        <v>30.45</v>
      </c>
    </row>
    <row r="74" spans="1:67" x14ac:dyDescent="0.2">
      <c r="A74">
        <v>227</v>
      </c>
      <c r="B74" t="s">
        <v>243</v>
      </c>
      <c r="C74" t="s">
        <v>38</v>
      </c>
      <c r="D74" t="s">
        <v>250</v>
      </c>
      <c r="E74" t="s">
        <v>37</v>
      </c>
      <c r="F74">
        <v>5</v>
      </c>
      <c r="G74">
        <v>5</v>
      </c>
      <c r="H74">
        <v>4</v>
      </c>
      <c r="I74">
        <v>3</v>
      </c>
      <c r="J74">
        <v>4</v>
      </c>
      <c r="K74" t="s">
        <v>239</v>
      </c>
      <c r="L74" t="s">
        <v>40</v>
      </c>
      <c r="M74" t="s">
        <v>320</v>
      </c>
      <c r="N74" t="s">
        <v>41</v>
      </c>
      <c r="O74">
        <v>448</v>
      </c>
      <c r="P74">
        <v>1</v>
      </c>
      <c r="Q74">
        <v>2</v>
      </c>
      <c r="R74">
        <v>3</v>
      </c>
      <c r="S74" t="s">
        <v>211</v>
      </c>
      <c r="T74" t="s">
        <v>320</v>
      </c>
      <c r="U74" t="s">
        <v>42</v>
      </c>
      <c r="W74">
        <v>1</v>
      </c>
      <c r="X74">
        <v>7</v>
      </c>
      <c r="Y74">
        <v>7</v>
      </c>
      <c r="Z74" t="s">
        <v>212</v>
      </c>
      <c r="AD74" t="s">
        <v>236</v>
      </c>
      <c r="AK74" t="s">
        <v>236</v>
      </c>
      <c r="AO74">
        <v>10</v>
      </c>
      <c r="AP74">
        <v>5</v>
      </c>
      <c r="AQ74">
        <v>4</v>
      </c>
      <c r="AR74">
        <v>4</v>
      </c>
      <c r="AS74">
        <v>4</v>
      </c>
      <c r="AT74">
        <v>4</v>
      </c>
      <c r="AU74">
        <v>5</v>
      </c>
      <c r="AV74">
        <v>5</v>
      </c>
      <c r="BE74" s="7">
        <v>762.98</v>
      </c>
      <c r="BF74" s="7">
        <v>38.24</v>
      </c>
      <c r="BG74" s="6">
        <v>372.55</v>
      </c>
      <c r="BH74" s="6">
        <f t="shared" si="6"/>
        <v>372.55</v>
      </c>
      <c r="BI74" s="6">
        <v>329.09</v>
      </c>
      <c r="BJ74" s="6">
        <f t="shared" si="7"/>
        <v>329.09</v>
      </c>
      <c r="BK74" s="6"/>
      <c r="BL74" s="6" t="str">
        <f t="shared" si="5"/>
        <v/>
      </c>
      <c r="BM74" s="6"/>
      <c r="BN74" s="6" t="str">
        <f t="shared" si="8"/>
        <v/>
      </c>
      <c r="BO74" s="7">
        <v>23.1</v>
      </c>
    </row>
    <row r="75" spans="1:67" x14ac:dyDescent="0.2">
      <c r="A75">
        <v>228</v>
      </c>
      <c r="B75" t="s">
        <v>243</v>
      </c>
      <c r="C75" t="s">
        <v>38</v>
      </c>
      <c r="D75" t="s">
        <v>250</v>
      </c>
      <c r="E75" t="s">
        <v>43</v>
      </c>
      <c r="F75">
        <v>4</v>
      </c>
      <c r="G75">
        <v>5</v>
      </c>
      <c r="H75">
        <v>4</v>
      </c>
      <c r="I75">
        <v>3</v>
      </c>
      <c r="J75">
        <v>4</v>
      </c>
      <c r="K75" t="s">
        <v>239</v>
      </c>
      <c r="L75" t="s">
        <v>40</v>
      </c>
      <c r="P75" t="s">
        <v>236</v>
      </c>
      <c r="W75" t="s">
        <v>236</v>
      </c>
      <c r="AA75" t="s">
        <v>321</v>
      </c>
      <c r="AB75">
        <v>490</v>
      </c>
      <c r="AD75">
        <v>1</v>
      </c>
      <c r="AE75">
        <v>6</v>
      </c>
      <c r="AF75">
        <v>2</v>
      </c>
      <c r="AG75" t="s">
        <v>213</v>
      </c>
      <c r="AH75" t="s">
        <v>321</v>
      </c>
      <c r="AI75" t="s">
        <v>44</v>
      </c>
      <c r="AK75">
        <v>1</v>
      </c>
      <c r="AL75">
        <v>7</v>
      </c>
      <c r="AM75">
        <v>7</v>
      </c>
      <c r="AN75" t="s">
        <v>214</v>
      </c>
      <c r="AW75">
        <v>9</v>
      </c>
      <c r="AX75">
        <v>5</v>
      </c>
      <c r="AY75">
        <v>5</v>
      </c>
      <c r="AZ75">
        <v>5</v>
      </c>
      <c r="BA75">
        <v>5</v>
      </c>
      <c r="BB75">
        <v>5</v>
      </c>
      <c r="BC75">
        <v>5</v>
      </c>
      <c r="BD75">
        <v>5</v>
      </c>
      <c r="BE75" s="7">
        <v>716.03</v>
      </c>
      <c r="BF75" s="7">
        <v>31.34</v>
      </c>
      <c r="BG75" s="6"/>
      <c r="BH75" s="6" t="str">
        <f t="shared" si="6"/>
        <v/>
      </c>
      <c r="BI75" s="6"/>
      <c r="BJ75" s="6" t="str">
        <f t="shared" si="7"/>
        <v/>
      </c>
      <c r="BK75" s="6">
        <v>442.04</v>
      </c>
      <c r="BL75" s="6">
        <f t="shared" si="5"/>
        <v>442.04</v>
      </c>
      <c r="BM75" s="6">
        <v>220.46</v>
      </c>
      <c r="BN75" s="6">
        <f t="shared" si="8"/>
        <v>220.46</v>
      </c>
      <c r="BO75" s="7">
        <v>22.19</v>
      </c>
    </row>
    <row r="76" spans="1:67" x14ac:dyDescent="0.2">
      <c r="A76">
        <v>230</v>
      </c>
      <c r="B76" t="s">
        <v>233</v>
      </c>
      <c r="C76" t="s">
        <v>38</v>
      </c>
      <c r="D76" t="s">
        <v>250</v>
      </c>
      <c r="E76" t="s">
        <v>43</v>
      </c>
      <c r="F76">
        <v>5</v>
      </c>
      <c r="G76">
        <v>4</v>
      </c>
      <c r="H76">
        <v>3</v>
      </c>
      <c r="I76">
        <v>3</v>
      </c>
      <c r="J76">
        <v>4</v>
      </c>
      <c r="K76" t="s">
        <v>239</v>
      </c>
      <c r="L76" t="s">
        <v>40</v>
      </c>
      <c r="M76" t="s">
        <v>322</v>
      </c>
      <c r="N76" t="s">
        <v>41</v>
      </c>
      <c r="O76">
        <v>508</v>
      </c>
      <c r="P76">
        <v>0</v>
      </c>
      <c r="Q76">
        <v>7</v>
      </c>
      <c r="R76">
        <v>5</v>
      </c>
      <c r="S76" t="s">
        <v>215</v>
      </c>
      <c r="T76" t="s">
        <v>322</v>
      </c>
      <c r="U76" t="s">
        <v>42</v>
      </c>
      <c r="W76">
        <v>1</v>
      </c>
      <c r="X76">
        <v>7</v>
      </c>
      <c r="Y76">
        <v>6</v>
      </c>
      <c r="Z76" t="s">
        <v>216</v>
      </c>
      <c r="AD76" t="s">
        <v>236</v>
      </c>
      <c r="AO76">
        <v>10</v>
      </c>
      <c r="AP76">
        <v>4</v>
      </c>
      <c r="AQ76">
        <v>5</v>
      </c>
      <c r="AR76">
        <v>5</v>
      </c>
      <c r="AS76">
        <v>5</v>
      </c>
      <c r="AT76">
        <v>4</v>
      </c>
      <c r="AU76">
        <v>5</v>
      </c>
      <c r="AV76">
        <v>5</v>
      </c>
      <c r="BE76" s="7">
        <v>922.51</v>
      </c>
      <c r="BF76" s="7">
        <v>53.85</v>
      </c>
      <c r="BG76" s="6">
        <v>591.07000000000005</v>
      </c>
      <c r="BH76" s="6" t="str">
        <f t="shared" si="6"/>
        <v/>
      </c>
      <c r="BI76" s="6">
        <v>249.3</v>
      </c>
      <c r="BJ76" s="6">
        <f t="shared" si="7"/>
        <v>249.3</v>
      </c>
      <c r="BK76" s="6"/>
      <c r="BL76" s="6" t="str">
        <f t="shared" si="5"/>
        <v/>
      </c>
      <c r="BM76" s="6"/>
      <c r="BN76" s="6" t="str">
        <f t="shared" si="8"/>
        <v/>
      </c>
      <c r="BO76" s="7">
        <v>28.29</v>
      </c>
    </row>
    <row r="77" spans="1:67" x14ac:dyDescent="0.2">
      <c r="A77">
        <v>231</v>
      </c>
      <c r="B77" t="s">
        <v>233</v>
      </c>
      <c r="C77" t="s">
        <v>36</v>
      </c>
      <c r="D77" t="s">
        <v>238</v>
      </c>
      <c r="E77" t="s">
        <v>37</v>
      </c>
      <c r="F77">
        <v>3</v>
      </c>
      <c r="G77">
        <v>3</v>
      </c>
      <c r="H77">
        <v>3</v>
      </c>
      <c r="I77">
        <v>3</v>
      </c>
      <c r="J77">
        <v>3</v>
      </c>
      <c r="K77" t="s">
        <v>239</v>
      </c>
      <c r="L77" t="s">
        <v>239</v>
      </c>
      <c r="M77" t="s">
        <v>323</v>
      </c>
      <c r="N77">
        <v>662</v>
      </c>
      <c r="P77">
        <v>0</v>
      </c>
      <c r="Q77">
        <v>4</v>
      </c>
      <c r="R77">
        <v>4</v>
      </c>
      <c r="S77" t="s">
        <v>217</v>
      </c>
      <c r="T77" t="s">
        <v>323</v>
      </c>
      <c r="U77" t="s">
        <v>42</v>
      </c>
      <c r="W77">
        <v>1</v>
      </c>
      <c r="X77">
        <v>7</v>
      </c>
      <c r="Y77">
        <v>7</v>
      </c>
      <c r="Z77" t="s">
        <v>218</v>
      </c>
      <c r="AD77" t="s">
        <v>236</v>
      </c>
      <c r="AO77">
        <v>7</v>
      </c>
      <c r="AP77">
        <v>4</v>
      </c>
      <c r="AQ77">
        <v>4</v>
      </c>
      <c r="AR77">
        <v>4</v>
      </c>
      <c r="AS77">
        <v>4</v>
      </c>
      <c r="AT77">
        <v>4</v>
      </c>
      <c r="AU77">
        <v>4</v>
      </c>
      <c r="AV77">
        <v>4</v>
      </c>
      <c r="BE77" s="7">
        <v>380.75</v>
      </c>
      <c r="BF77" s="7">
        <v>20.100000000000001</v>
      </c>
      <c r="BG77" s="6">
        <v>216.67</v>
      </c>
      <c r="BH77" s="6" t="str">
        <f t="shared" si="6"/>
        <v/>
      </c>
      <c r="BI77" s="6">
        <v>126.14</v>
      </c>
      <c r="BJ77" s="6">
        <f t="shared" si="7"/>
        <v>126.14</v>
      </c>
      <c r="BK77" s="6"/>
      <c r="BL77" s="6" t="str">
        <f t="shared" si="5"/>
        <v/>
      </c>
      <c r="BM77" s="6"/>
      <c r="BN77" s="6" t="str">
        <f t="shared" si="8"/>
        <v/>
      </c>
      <c r="BO77" s="7">
        <v>17.84</v>
      </c>
    </row>
    <row r="78" spans="1:67" x14ac:dyDescent="0.2">
      <c r="BE78" s="7"/>
      <c r="BF78" s="7"/>
    </row>
    <row r="79" spans="1:67" x14ac:dyDescent="0.2">
      <c r="BE79" s="7"/>
      <c r="BF79" s="7"/>
    </row>
    <row r="80" spans="1:67" x14ac:dyDescent="0.2">
      <c r="BE80" s="7"/>
      <c r="BF80" s="7"/>
    </row>
    <row r="81" spans="57:58" x14ac:dyDescent="0.2">
      <c r="BE81" s="7"/>
      <c r="BF81" s="7"/>
    </row>
    <row r="82" spans="57:58" x14ac:dyDescent="0.2">
      <c r="BE82" s="7"/>
      <c r="BF82" s="7"/>
    </row>
    <row r="83" spans="57:58" x14ac:dyDescent="0.2">
      <c r="BE83" s="7"/>
      <c r="BF83" s="7"/>
    </row>
    <row r="84" spans="57:58" x14ac:dyDescent="0.2">
      <c r="BE84" s="7"/>
      <c r="BF84" s="7"/>
    </row>
    <row r="85" spans="57:58" x14ac:dyDescent="0.2">
      <c r="BE85" s="7"/>
      <c r="BF85" s="7"/>
    </row>
    <row r="86" spans="57:58" x14ac:dyDescent="0.2">
      <c r="BE86" s="7"/>
      <c r="BF86" s="7"/>
    </row>
    <row r="87" spans="57:58" x14ac:dyDescent="0.2">
      <c r="BE87" s="7"/>
      <c r="BF87" s="7"/>
    </row>
    <row r="88" spans="57:58" x14ac:dyDescent="0.2">
      <c r="BE88" s="7"/>
      <c r="BF88" s="7"/>
    </row>
    <row r="89" spans="57:58" x14ac:dyDescent="0.2">
      <c r="BE89" s="7"/>
      <c r="BF89" s="7"/>
    </row>
    <row r="90" spans="57:58" x14ac:dyDescent="0.2">
      <c r="BE90" s="7"/>
      <c r="BF90" s="7"/>
    </row>
    <row r="91" spans="57:58" x14ac:dyDescent="0.2">
      <c r="BE91" s="7"/>
      <c r="BF91" s="7"/>
    </row>
    <row r="92" spans="57:58" x14ac:dyDescent="0.2">
      <c r="BE92" s="7"/>
      <c r="BF92" s="7"/>
    </row>
  </sheetData>
  <pageMargins left="0.5" right="0.5" top="1" bottom="1" header="0.5" footer="0.5"/>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Hotel_Study_Final1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 Author</dc:creator>
  <cp:lastModifiedBy>Jeff</cp:lastModifiedBy>
  <cp:revision>0</cp:revision>
  <dcterms:created xsi:type="dcterms:W3CDTF">2017-10-17T14:38:30Z</dcterms:created>
  <dcterms:modified xsi:type="dcterms:W3CDTF">2017-12-18T04:08:23Z</dcterms:modified>
</cp:coreProperties>
</file>